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2" yWindow="432" windowWidth="19824" windowHeight="8400" activeTab="2"/>
  </bookViews>
  <sheets>
    <sheet name="Parameters" sheetId="1" r:id="rId1"/>
    <sheet name="Stock of medicines" sheetId="2" r:id="rId2"/>
    <sheet name="Summary" sheetId="3" r:id="rId3"/>
    <sheet name="Medicines Report" sheetId="4" r:id="rId4"/>
    <sheet name="Cases Report - Regimen" sheetId="5" r:id="rId5"/>
    <sheet name="Cases Report - Medicine" sheetId="6" r:id="rId6"/>
    <sheet name="Quantity and Costs" sheetId="7" r:id="rId7"/>
    <sheet name="Additional &amp; Total Costs" sheetId="8" r:id="rId8"/>
    <sheet name="Schedule" sheetId="9" r:id="rId9"/>
    <sheet name="Am(500 2)  Amikacin  500mg 2." sheetId="10" r:id="rId10"/>
    <sheet name="Cm(1000)  Capreomycin  1000m." sheetId="11" r:id="rId11"/>
    <sheet name="Imi Cls(500 500)  Imipenem +." sheetId="12" r:id="rId12"/>
    <sheet name="Km(1000 4)  Kanamycin  1000m." sheetId="13" r:id="rId13"/>
    <sheet name="Amx Clv(875 125)  Amoxicilli." sheetId="14" r:id="rId14"/>
    <sheet name="Bdq(100)  Bedaquiline  100mg." sheetId="15" r:id="rId15"/>
    <sheet name="Cfz(100)  Clofazimine  100mg." sheetId="16" r:id="rId16"/>
    <sheet name="Cfz(50)  Clofazimine  50mg  ." sheetId="17" r:id="rId17"/>
    <sheet name="Cs (125)  Cycloserine 125mg ." sheetId="18" r:id="rId18"/>
    <sheet name="Cs(250)  Cycloserine  250mg ." sheetId="19" r:id="rId19"/>
    <sheet name="Dlm(50)  Delamanid  50mg  Fi." sheetId="20" r:id="rId20"/>
    <sheet name="E(100)  Ethambutol  100mg  F." sheetId="21" r:id="rId21"/>
    <sheet name="E(100)  Ethambutol  100mg  D." sheetId="22" r:id="rId22"/>
    <sheet name="E(400)  Ethambutol  400mg  F." sheetId="23" r:id="rId23"/>
    <sheet name="Eto(125)  Ethionamide  125mg." sheetId="24" r:id="rId24"/>
    <sheet name="H(100)  Isoniazid  100mg  Fi." sheetId="25" r:id="rId25"/>
    <sheet name="H(300)  Isoniazid  300mg  Fi." sheetId="26" r:id="rId26"/>
    <sheet name="Lfx(100)  Levofloxacin  100m." sheetId="27" r:id="rId27"/>
    <sheet name="Lfx(250)  Levofloxacin  250m." sheetId="28" r:id="rId28"/>
    <sheet name="Lnz(600)  Linezolid  600mg  ." sheetId="29" r:id="rId29"/>
    <sheet name="Mfx(400)  Moxifloxacin  400m." sheetId="30" r:id="rId30"/>
    <sheet name="PAS(Na)  P-aminosalicylate s." sheetId="31" r:id="rId31"/>
    <sheet name="Pto(250)  Protionamide   250." sheetId="32" r:id="rId32"/>
    <sheet name="R(150)  Rifampicin  150mg  F." sheetId="33" r:id="rId33"/>
    <sheet name="RH(150 75)  2-FDC RH (150 75." sheetId="34" r:id="rId34"/>
    <sheet name="RH(75 50)  2-FDC RH (75 50) ." sheetId="35" r:id="rId35"/>
    <sheet name="RHZ(75 50 150)  3-FDC RHZ (7." sheetId="36" r:id="rId36"/>
    <sheet name="RHZE(150 75 400 275)  4-FDC ." sheetId="37" r:id="rId37"/>
    <sheet name="Rpt(150)  Rifapentine  150mg." sheetId="38" r:id="rId38"/>
    <sheet name="S&amp;N-5 21Gx1.5 and Safety Box." sheetId="39" r:id="rId39"/>
    <sheet name="Vit-B6(50)  Pyridoxine  50mg." sheetId="40" r:id="rId40"/>
    <sheet name="WFI(5)  Water for injection ." sheetId="41" r:id="rId41"/>
    <sheet name="Z(150)  Pyrazinamide  150mg ." sheetId="42" r:id="rId42"/>
    <sheet name="Z(400)  Pyrazinamide  400mg ." sheetId="43" r:id="rId43"/>
  </sheets>
  <calcPr calcId="145621"/>
</workbook>
</file>

<file path=xl/calcChain.xml><?xml version="1.0" encoding="utf-8"?>
<calcChain xmlns="http://schemas.openxmlformats.org/spreadsheetml/2006/main">
  <c r="W104" i="6" l="1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C92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C89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W5" i="5"/>
  <c r="W117" i="5" s="1"/>
  <c r="V5" i="5"/>
  <c r="V117" i="5" s="1"/>
  <c r="U5" i="5"/>
  <c r="U117" i="5" s="1"/>
  <c r="T5" i="5"/>
  <c r="T117" i="5" s="1"/>
  <c r="S5" i="5"/>
  <c r="S117" i="5" s="1"/>
  <c r="R5" i="5"/>
  <c r="R117" i="5" s="1"/>
  <c r="Q5" i="5"/>
  <c r="Q117" i="5" s="1"/>
  <c r="P5" i="5"/>
  <c r="P117" i="5" s="1"/>
  <c r="O5" i="5"/>
  <c r="O117" i="5" s="1"/>
  <c r="N5" i="5"/>
  <c r="N117" i="5" s="1"/>
  <c r="M5" i="5"/>
  <c r="M117" i="5" s="1"/>
  <c r="L5" i="5"/>
  <c r="L117" i="5" s="1"/>
  <c r="K5" i="5"/>
  <c r="K117" i="5" s="1"/>
  <c r="J5" i="5"/>
  <c r="J117" i="5" s="1"/>
  <c r="I5" i="5"/>
  <c r="I117" i="5" s="1"/>
  <c r="H5" i="5"/>
  <c r="H117" i="5" s="1"/>
  <c r="G5" i="5"/>
  <c r="G117" i="5" s="1"/>
  <c r="F5" i="5"/>
  <c r="F117" i="5" s="1"/>
  <c r="E5" i="5"/>
  <c r="E117" i="5" s="1"/>
  <c r="D5" i="5"/>
  <c r="D117" i="5" s="1"/>
  <c r="C5" i="5"/>
  <c r="C117" i="5" s="1"/>
</calcChain>
</file>

<file path=xl/sharedStrings.xml><?xml version="1.0" encoding="utf-8"?>
<sst xmlns="http://schemas.openxmlformats.org/spreadsheetml/2006/main" count="2524" uniqueCount="288">
  <si>
    <t/>
  </si>
  <si>
    <t>Quantification name:</t>
  </si>
  <si>
    <t>Comment:</t>
  </si>
  <si>
    <t>Name of Country/Region/Facility:</t>
  </si>
  <si>
    <t xml:space="preserve">Georgia_TB FL and LTBI order_31May2019 - 28Feb2021_final                   </t>
  </si>
  <si>
    <t>Saved on:</t>
  </si>
  <si>
    <t>Name of the person performing the quantification:</t>
  </si>
  <si>
    <t>Inventory date:</t>
  </si>
  <si>
    <t>Lead time:</t>
  </si>
  <si>
    <t>months</t>
  </si>
  <si>
    <t>End date of quantification:</t>
  </si>
  <si>
    <t>Quantification period:</t>
  </si>
  <si>
    <t>20 months, 27 days</t>
  </si>
  <si>
    <t>Minimum months of stock:</t>
  </si>
  <si>
    <t>Maximum months of stock:</t>
  </si>
  <si>
    <t>Enrolled cases</t>
  </si>
  <si>
    <t>01Adult DS-TB Regimen (55-70Kg) - Georgia  2RHZE(150/75/400/275)/4RH(150/75)</t>
  </si>
  <si>
    <t>01PED DS-TB Regimen (&gt;20kg) - Georgia  2RHZE(150/75/400/275)/4RH(150/75)</t>
  </si>
  <si>
    <t>02Pediatric DS-TB Regimen (12-15kg) - Georgia  2E(100)RHZ(75/50/150)/4RH(75/50)</t>
  </si>
  <si>
    <t>Bedaquiline 12 month - GEO    1Bdq(100)/12Bdq(100)</t>
  </si>
  <si>
    <t>Bedaquiline 20 month - GEO  1Bdq(100)/20Bdq(100)</t>
  </si>
  <si>
    <t>Bedaquiline 6 months  - GEO  1Bdq(100)/6Bdq(100)</t>
  </si>
  <si>
    <t>Caprepmycin 8 months (6 days) - GEO  8Cm(1000)S&amp;N-5/21Gx1.5 and Safety Box WFI(5)/0</t>
  </si>
  <si>
    <t>Clofazimine 20 months (7 days) - GEO  20Cfz(100)/0</t>
  </si>
  <si>
    <t>Cycloserine 20 months (7 days) - GEO  20Cs(250)/0</t>
  </si>
  <si>
    <t>DLM 12 months - GEO  12Dlm(50)/0</t>
  </si>
  <si>
    <t>DLM 20 months - GEO   20Dlm(50)/0</t>
  </si>
  <si>
    <t>DLM 6 months - GEO  6Dlm(50)/0</t>
  </si>
  <si>
    <t>E 20 months (7 days) - GEO  20E(400)/0</t>
  </si>
  <si>
    <t>INH and Rifapentine for prophylaxis of TB in  &gt;5  years  3H(300)Rpt(150)/0</t>
  </si>
  <si>
    <t>INH and Rifapentine for prophylaxis of TB in 2-5 year  3H(100)Rpt(150)/0</t>
  </si>
  <si>
    <t>INH for prophylaxis of TB in 0-2 year  6H(100)/0</t>
  </si>
  <si>
    <t>INH for prophylaxis of TB in 2-5 years  6H(100)/0</t>
  </si>
  <si>
    <t>Imipenem &amp; Amoxiclav 8  months (6 days) - GEO  8Imi/Cls(500/500)Amx/Clv(875/125)WFI(5)/0</t>
  </si>
  <si>
    <t>Kanamycin 8 months (6 days) - GEO  8Km(1000/4)S&amp;N-5/21Gx1.5 and Safety Box /0</t>
  </si>
  <si>
    <t>Levofloxacin 20 months (7 days)  - GEO  20Lfx(250)/0</t>
  </si>
  <si>
    <t>Linezolid 20 months (7 days) - GEO  20Lnz(600)/0</t>
  </si>
  <si>
    <t>Moxifloxacin 20 months (7 days) - GEO  20Mfx(400)/0</t>
  </si>
  <si>
    <t>PAS 20 months (7 days) - GEO  20PAS(Na)/0</t>
  </si>
  <si>
    <t>PDR PDR REZLfx 6 months 
PDR REZLfx (6 months) - GEO
  6E(400)Lfx(250)R(150)Z(400)/0</t>
  </si>
  <si>
    <t>PED LTR Conv 20 months: 6-7 years (16-20kg)  20Cfz(50)Cs (125)E(100)Eto(125)Lfx(100)Lnz(600)Z(150)/0</t>
  </si>
  <si>
    <t>PED LTR DLM 20 months: 6-7 years (16-20kg)   20Cfz(50)Cs (125)Dlm(50)E(100)Lfx(100)Lnz(600)Z(150)/0</t>
  </si>
  <si>
    <t>Pto 20 months (7 days) - GEO  20Pto(250)/0</t>
  </si>
  <si>
    <t>Pyridoxine B6 - 50mg  20Vit-B6(50)/0</t>
  </si>
  <si>
    <t>R 150 12 months (7 dayes) - GEO  12R(150)/0</t>
  </si>
  <si>
    <t>STR (Lnz)  11 months - GEO    6Cm(1000)Cfz(100)E(400)H(300)Lnz(600)Mfx(400)S&amp;N-5/21Gx1.5 and Safety Box WFI(5)Z(400)/5Cfz(100)E(400)Mfx(400)Z(400)</t>
  </si>
  <si>
    <t>STR (Pto)  11 months - GEO  6Cm(1000)Cfz(100)E(400)H(300)Mfx(400)Pto(250)S&amp;N-5/21Gx1.5 and Safety Box WFI(5)Z(400)/5Cfz(100)E(400)Mfx(400)Z(400)</t>
  </si>
  <si>
    <t>Salvage Am 8 months - GEO  8Am(500/2)S&amp;N-5/21Gx1.5 and Safety Box /0</t>
  </si>
  <si>
    <t>Z 20 months (7 days) - GEO  20Z(400)/0</t>
  </si>
  <si>
    <t>mSTR (Bdq/Dlm/Lfx/Cfz/Cs)  9 months - GEO    1Bdq(100)Cfz(100)Cs(250)Dlm(50)Lfx(250)/9Bdq(100)Cfz(100)Cs(250)Dlm(50)Lfx(250)</t>
  </si>
  <si>
    <t>mSTR (Bdq/Lnz/Lfx/Cfz/Cs)  9 months - GEO  1Bdq(100)Cfz(100)Cs(250)Lfx(250)Lnz(600)/9Bdq(100)Cfz(100)Cs(250)Lfx(250)Lnz(600)</t>
  </si>
  <si>
    <t>mSTR (Bdq/Lzd/Lfx/Cfz/Dlm)  9 months - GEO  1Bdq(100)Cfz(100)Dlm(50)Lfx(250)Lnz(600)/9Bdq(100)Cfz(100)Dlm(50)Lfx(250)Lnz(600)</t>
  </si>
  <si>
    <t>mSTR (Bdq/Lzd/Lfx/Dlm/Cs)  9 months - GEO   1Bdq(100)Cs(250)Dlm(50)Lfx(250)Lnz(600)/9Bdq(100)Cs(250)Dlm(50)Lfx(250)Lnz(600)</t>
  </si>
  <si>
    <t>mSTR (Dlm/Lzd/Lfx/Cfz/Cs)  9 months - GEO    9Cfz(100)Cs(250)Dlm(50)Lfx(250)Lnz(600)/0</t>
  </si>
  <si>
    <t>Expected cases</t>
  </si>
  <si>
    <t>Medicines</t>
  </si>
  <si>
    <t>Stock on hand</t>
  </si>
  <si>
    <t>Expiration date of the stock on hand</t>
  </si>
  <si>
    <t>Stock on order</t>
  </si>
  <si>
    <t>Expected receiving date</t>
  </si>
  <si>
    <t>Expiration date of the stock on order (optional)</t>
  </si>
  <si>
    <t>Batch number and/or comments</t>
  </si>
  <si>
    <t>Am(500/2)  Amikacin  500mg/2ml  Solution for injection</t>
  </si>
  <si>
    <t>Cm(1000)  Capreomycin  1000mg  Powder for injection</t>
  </si>
  <si>
    <t>Imi/Cls(500/500)  Imipenem + Cilastatin  500mg+500mg  Powder for injection</t>
  </si>
  <si>
    <t>Km(1000/4)  Kanamycin  1000mg/4ml  Solution for injection</t>
  </si>
  <si>
    <t>Amx/Clv(875/125)  Amoxicillin + Potassium clavulanate  875mg+125mg  Film coated tablet(s)</t>
  </si>
  <si>
    <t>Bdq(100)  Bedaquiline  100mg  Film uncoated tablet(s)</t>
  </si>
  <si>
    <t>GEO/GR/18/8339</t>
  </si>
  <si>
    <t>GEO/GR/19/8624</t>
  </si>
  <si>
    <t>GEO/GR/18/8340</t>
  </si>
  <si>
    <t>GEO/GR/19/8625</t>
  </si>
  <si>
    <t>Cfz(100)  Clofazimine  100mg  Capsule(s)</t>
  </si>
  <si>
    <t>Cfz(50)  Clofazimine  50mg  Capsule(s)</t>
  </si>
  <si>
    <t>Cs (125)  Cycloserine 125mg  125mg  Dispersible tablet(s)</t>
  </si>
  <si>
    <t>Cs(250)  Cycloserine  250mg  Capsule(s)</t>
  </si>
  <si>
    <t>Dlm(50)  Delamanid  50mg  Film coated tablet(s)</t>
  </si>
  <si>
    <t>GEO/DP/18/8472 - EDT - accelerated</t>
  </si>
  <si>
    <t>E(100)  Ethambutol  100mg  Dispersible tablet(s)</t>
  </si>
  <si>
    <t>E(100)  Ethambutol  100mg  Film coated tablet(s)</t>
  </si>
  <si>
    <t>E(400)  Ethambutol  400mg  Film coated tablet(s)</t>
  </si>
  <si>
    <t>Eto(125)  Ethionamide  125mg  Film coated tablet(s)</t>
  </si>
  <si>
    <t>H(100)  Isoniazid  100mg  Film uncoated tablet(s)</t>
  </si>
  <si>
    <t>H(300)  Isoniazid  300mg  Film uncoated tablet(s)</t>
  </si>
  <si>
    <t>Lfx(100)  Levofloxacin  100mg  Dispersible tablet(s)</t>
  </si>
  <si>
    <t>Lfx(250)  Levofloxacin  250mg  Film coated tablet(s)</t>
  </si>
  <si>
    <t>Lnz(600)  Linezolid  600mg  Film coated tablet(s)</t>
  </si>
  <si>
    <t>Mfx(400)  Moxifloxacin  400mg  Film coated tablet(s)</t>
  </si>
  <si>
    <t>PAS(Na)  P-aminosalicylate sodium salt  4000mg  Powder/Sachet</t>
  </si>
  <si>
    <t>Pto(250)  Protionamide   250mg  Film coated tablet(s)</t>
  </si>
  <si>
    <t>R(150)  Rifampicin  150mg  Film coated tablet(s)</t>
  </si>
  <si>
    <t>RH(150/75)  2-FDC RH (150/75)  150mg+75mg  Film coated tablet(s)</t>
  </si>
  <si>
    <t>RH(75/50)  2-FDC RH (75/50)  75mg+50mg  Dispersible tablet(s)</t>
  </si>
  <si>
    <t>RHZ(75/50/150)  3-FDC RHZ (75/50/150)  75mg+50mg+150mg  Dispersible tablet(s)</t>
  </si>
  <si>
    <t>RHZE(150/75/400/275)  4-FDC RHZE (150/75/400/275)  150mg+75mg+400mg+275mg  Film coated tablet(s)</t>
  </si>
  <si>
    <t>Rpt(150)  Rifapentine  150mg  Film coated tablet(s)</t>
  </si>
  <si>
    <t xml:space="preserve">S&amp;N-5/21Gx1.5 and Safety Box   Syringe &amp; needle (auto-disabling)  21G  </t>
  </si>
  <si>
    <t>Vit-B6(50)  Pyridoxine  50mg  Film coated tablet(s)</t>
  </si>
  <si>
    <t xml:space="preserve">WFI(5)  Water for injection  5ml  </t>
  </si>
  <si>
    <t>Z(150)  Pyrazinamide  150mg  Dispersible tablet(s)</t>
  </si>
  <si>
    <t>Z(400)  Pyrazinamide  400mg  Film uncoated tablet(s)</t>
  </si>
  <si>
    <r>
      <rPr>
        <b/>
        <sz val="11"/>
        <rFont val="Calibri"/>
      </rPr>
      <t>Georgia_TB FL and LTBI order_31May2019 - 28Feb2021_final                   /K.N; T.B; D.Zh/ Comment</t>
    </r>
    <r>
      <rPr>
        <sz val="11"/>
        <color indexed="8"/>
        <rFont val="Calibri"/>
        <family val="2"/>
        <scheme val="minor"/>
      </rPr>
      <t xml:space="preserve">: </t>
    </r>
  </si>
  <si>
    <t>Medicine</t>
  </si>
  <si>
    <t>On the inventory date May 31, 2019</t>
  </si>
  <si>
    <t>Estim. months of stock (excl. on order)</t>
  </si>
  <si>
    <t>Accelerated order period Jun 01, 2019 - Feb 29, 2020 (274 days)</t>
  </si>
  <si>
    <t>Stock   on   order</t>
  </si>
  <si>
    <t>Quantity  dispensed</t>
  </si>
  <si>
    <t>Quantity  likely  to expire</t>
  </si>
  <si>
    <t>Regular order period Mar 01, 2020 - Feb 28, 2021 (365 days)</t>
  </si>
  <si>
    <t>Stock  on hand  after  accelerated order  period</t>
  </si>
  <si>
    <t>Estimated consumption (enrolled cases)</t>
  </si>
  <si>
    <t>Estimated consumption (expected cases)</t>
  </si>
  <si>
    <t>Quantity to order Jun 01, 2019 - Feb 28, 2021 (639 days)</t>
  </si>
  <si>
    <t>Accelerated order period</t>
  </si>
  <si>
    <t>Regular order period</t>
  </si>
  <si>
    <t>Total</t>
  </si>
  <si>
    <t>Amikacin  500mg/2ml  Solution for injection</t>
  </si>
  <si>
    <t>Capreomycin  1000mg  Powder for injection</t>
  </si>
  <si>
    <t>Imipenem + Cilastatin  500mg+500mg  Powder for injection</t>
  </si>
  <si>
    <t>Kanamycin  1000mg/4ml  Solution for injection</t>
  </si>
  <si>
    <t>Amoxicillin + Potassium clavulanate  875mg+125mg  Film coated tablet(s)</t>
  </si>
  <si>
    <t>Bedaquiline  100mg  Film uncoated tablet(s)</t>
  </si>
  <si>
    <t>Clofazimine  100mg  Capsule(s)</t>
  </si>
  <si>
    <t>Clofazimine  50mg  Capsule(s)</t>
  </si>
  <si>
    <t>Cycloserine 125mg  125mg  Dispersible tablet(s)</t>
  </si>
  <si>
    <t>Cycloserine  250mg  Capsule(s)</t>
  </si>
  <si>
    <t>Delamanid  50mg  Film coated tablet(s)</t>
  </si>
  <si>
    <t>Ethambutol  100mg  Film coated tablet(s)</t>
  </si>
  <si>
    <t>Ethambutol  100mg  Dispersible tablet(s)</t>
  </si>
  <si>
    <t>Ethambutol  400mg  Film coated tablet(s)</t>
  </si>
  <si>
    <t>Ethionamide  125mg  Film coated tablet(s)</t>
  </si>
  <si>
    <t>Isoniazid  100mg  Film uncoated tablet(s)</t>
  </si>
  <si>
    <t>Isoniazid  300mg  Film uncoated tablet(s)</t>
  </si>
  <si>
    <t>Levofloxacin  100mg  Dispersible tablet(s)</t>
  </si>
  <si>
    <t>Levofloxacin  250mg  Film coated tablet(s)</t>
  </si>
  <si>
    <t>Linezolid  600mg  Film coated tablet(s)</t>
  </si>
  <si>
    <t>Moxifloxacin  400mg  Film coated tablet(s)</t>
  </si>
  <si>
    <t>P-aminosalicylate sodium salt  4000mg  Powder/Sachet</t>
  </si>
  <si>
    <t>Protionamide   250mg  Film coated tablet(s)</t>
  </si>
  <si>
    <t>Rifampicin  150mg  Film coated tablet(s)</t>
  </si>
  <si>
    <t>2-FDC RH (150/75)  150mg+75mg  Film coated tablet(s)</t>
  </si>
  <si>
    <t>2-FDC RH (75/50)  75mg+50mg  Dispersible tablet(s)</t>
  </si>
  <si>
    <t>3-FDC RHZ (75/50/150)  75mg+50mg+150mg  Dispersible tablet(s)</t>
  </si>
  <si>
    <t>4-FDC RHZE (150/75/400/275)  150mg+75mg+400mg+275mg  Film coated tablet(s)</t>
  </si>
  <si>
    <t>Rifapentine  150mg  Film coated tablet(s)</t>
  </si>
  <si>
    <t xml:space="preserve">Syringe &amp; needle (auto-disabling)  21G  </t>
  </si>
  <si>
    <t>Pyridoxine  50mg  Film coated tablet(s)</t>
  </si>
  <si>
    <t xml:space="preserve">Water for injection  5ml  </t>
  </si>
  <si>
    <t>Pyrazinamide  150mg  Dispersible tablet(s)</t>
  </si>
  <si>
    <t>Pyrazinamide  400mg  Film uncoated tablet(s)</t>
  </si>
  <si>
    <t>Medicine: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</si>
  <si>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</si>
  <si>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</si>
  <si>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</si>
  <si>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</si>
  <si>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</si>
  <si>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</si>
  <si>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</si>
  <si>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</si>
  <si>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</si>
  <si>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</si>
  <si>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</si>
  <si>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</si>
  <si>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</si>
  <si>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</si>
  <si>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</si>
  <si>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</si>
  <si>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</si>
  <si>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</si>
  <si>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</si>
  <si>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</si>
  <si>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</si>
  <si>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Min. qty. to prevent treatment interruption</t>
  </si>
  <si>
    <t>Quantity likely to expire</t>
  </si>
  <si>
    <t>Estimated consumption (total cases)</t>
  </si>
  <si>
    <t>Treatment regimen</t>
  </si>
  <si>
    <t>01Adult DS-TB Regimen (55-70Kg) - Georgia</t>
  </si>
  <si>
    <t>Enrolled   Cases</t>
  </si>
  <si>
    <t>Expected   Cases</t>
  </si>
  <si>
    <t>01PED DS-TB Regimen (&gt;20kg) - Georgia</t>
  </si>
  <si>
    <t>02Pediatric DS-TB Regimen (12-15kg) - Georgia</t>
  </si>
  <si>
    <t xml:space="preserve">Bedaquiline 12 month - GEO  </t>
  </si>
  <si>
    <t>Bedaquiline 20 month - GEO</t>
  </si>
  <si>
    <t>Bedaquiline 6 months  - GEO</t>
  </si>
  <si>
    <t>Caprepmycin 8 months (6 days) - GEO</t>
  </si>
  <si>
    <t>Clofazimine 20 months (7 days) - GEO</t>
  </si>
  <si>
    <t>Cycloserine 20 months (7 days) - GEO</t>
  </si>
  <si>
    <t>DLM 12 months - GEO</t>
  </si>
  <si>
    <t xml:space="preserve">DLM 20 months - GEO </t>
  </si>
  <si>
    <t>DLM 6 months - GEO</t>
  </si>
  <si>
    <t>E 20 months (7 days) - GEO</t>
  </si>
  <si>
    <t>INH and Rifapentine for prophylaxis of TB in  &gt;5  years</t>
  </si>
  <si>
    <t>INH and Rifapentine for prophylaxis of TB in 2-5 year</t>
  </si>
  <si>
    <t>INH for prophylaxis of TB in 0-2 year</t>
  </si>
  <si>
    <t>INH for prophylaxis of TB in 2-5 years</t>
  </si>
  <si>
    <t>Imipenem &amp; Amoxiclav 8  months (6 days) - GEO</t>
  </si>
  <si>
    <t>Kanamycin 8 months (6 days) - GEO</t>
  </si>
  <si>
    <t>Levofloxacin 20 months (7 days)  - GEO</t>
  </si>
  <si>
    <t>Linezolid 20 months (7 days) - GEO</t>
  </si>
  <si>
    <t>Moxifloxacin 20 months (7 days) - GEO</t>
  </si>
  <si>
    <t>PAS 20 months (7 days) - GEO</t>
  </si>
  <si>
    <t xml:space="preserve">PDR PDR REZLfx 6 months 
PDR REZLfx (6 months) - GEO
</t>
  </si>
  <si>
    <t>PED LTR Conv 20 months: 6-7 years (16-20kg)</t>
  </si>
  <si>
    <t xml:space="preserve">PED LTR DLM 20 months: 6-7 years (16-20kg) </t>
  </si>
  <si>
    <t>Pto 20 months (7 days) - GEO</t>
  </si>
  <si>
    <t>Pyridoxine B6 - 50mg</t>
  </si>
  <si>
    <t>R 150 12 months (7 dayes) - GEO</t>
  </si>
  <si>
    <t xml:space="preserve">STR (Lnz)  11 months - GEO  </t>
  </si>
  <si>
    <t>STR (Pto)  11 months - GEO</t>
  </si>
  <si>
    <t>Salvage Am 8 months - GEO</t>
  </si>
  <si>
    <t>Z 20 months (7 days) - GEO</t>
  </si>
  <si>
    <t xml:space="preserve">mSTR (Bdq/Dlm/Lfx/Cfz/Cs)  9 months - GEO  </t>
  </si>
  <si>
    <t>mSTR (Bdq/Lnz/Lfx/Cfz/Cs)  9 months - GEO</t>
  </si>
  <si>
    <t>mSTR (Bdq/Lzd/Lfx/Cfz/Dlm)  9 months - GEO</t>
  </si>
  <si>
    <t xml:space="preserve">mSTR (Bdq/Lzd/Lfx/Dlm/Cs)  9 months - GEO </t>
  </si>
  <si>
    <t xml:space="preserve">mSTR (Dlm/Lzd/Lfx/Cfz/Cs)  9 months - GEO  </t>
  </si>
  <si>
    <t>Grand total</t>
  </si>
  <si>
    <r>
      <rPr>
        <b/>
        <sz val="11"/>
        <rFont val="Calibri"/>
      </rPr>
      <t>Schedule of orders</t>
    </r>
    <r>
      <rPr>
        <sz val="11"/>
        <color indexed="8"/>
        <rFont val="Calibri"/>
        <family val="2"/>
        <scheme val="minor"/>
      </rPr>
      <t>: Annually</t>
    </r>
  </si>
  <si>
    <r>
      <rPr>
        <b/>
        <sz val="12"/>
        <rFont val="Times"/>
      </rPr>
      <t>Consolidated regular order(s)</t>
    </r>
  </si>
  <si>
    <t>Quantity needed (in units)</t>
  </si>
  <si>
    <t>Adjustment (% of quantity needed)</t>
  </si>
  <si>
    <t>Pack size (enter 1 for units)</t>
  </si>
  <si>
    <t>Pack price or unit price (USD/$)</t>
  </si>
  <si>
    <t>Adjusted quantity to order (in units)</t>
  </si>
  <si>
    <t>Adjusted quantity to order rounded up to pack size</t>
  </si>
  <si>
    <t>Cost (USD/$)</t>
  </si>
  <si>
    <t>-</t>
  </si>
  <si>
    <t>Cost of medicines</t>
  </si>
  <si>
    <r>
      <rPr>
        <b/>
        <sz val="12"/>
        <rFont val="Times"/>
      </rPr>
      <t>Consolidated accelerated order(s)</t>
    </r>
  </si>
  <si>
    <r>
      <rPr>
        <b/>
        <sz val="12"/>
        <rFont val="Times"/>
      </rPr>
      <t>Consolidated total order(s)</t>
    </r>
  </si>
  <si>
    <r>
      <rPr>
        <b/>
        <sz val="12"/>
        <rFont val="Times"/>
      </rPr>
      <t>Total cost of medicines</t>
    </r>
  </si>
  <si>
    <t>Name of the order item</t>
  </si>
  <si>
    <t>Value (USD/$)</t>
  </si>
  <si>
    <t>Freight</t>
  </si>
  <si>
    <t>Insurance</t>
  </si>
  <si>
    <t>Estimated pre-shipment inspection</t>
  </si>
  <si>
    <t>Procurement agent fee</t>
  </si>
  <si>
    <t>QC</t>
  </si>
  <si>
    <t>Additional cost</t>
  </si>
  <si>
    <t>Total cost of regular orders</t>
  </si>
  <si>
    <t>Total cost of accelerated orders</t>
  </si>
  <si>
    <r>
      <rPr>
        <b/>
        <sz val="12"/>
        <rFont val="Times"/>
      </rPr>
      <t>Total of other costs</t>
    </r>
  </si>
  <si>
    <r>
      <rPr>
        <b/>
        <sz val="12"/>
        <rFont val="Times"/>
      </rPr>
      <t>Grand total cost of all orders</t>
    </r>
  </si>
  <si>
    <t>Accelerated order # 1</t>
  </si>
  <si>
    <t>Order date:</t>
  </si>
  <si>
    <t>As soon as possible (should have been ordered on Aug, 31 2018)</t>
  </si>
  <si>
    <t>Delivery date:</t>
  </si>
  <si>
    <t>As soon as possible (should have been delivered on Jun, 01 2019)</t>
  </si>
  <si>
    <t>Cost of order:</t>
  </si>
  <si>
    <t>Accelerated order # 2</t>
  </si>
  <si>
    <t>As soon as possible (should have been ordered on Mar, 31 2019)</t>
  </si>
  <si>
    <t>As soon as possible (should have been delivered on Dec, 31 2019)</t>
  </si>
  <si>
    <t>Regular order # 1</t>
  </si>
  <si>
    <t>May, 31 2019</t>
  </si>
  <si>
    <t>Feb, 29 2020</t>
  </si>
  <si>
    <t>Regular order # 2</t>
  </si>
  <si>
    <t>Mar, 31 2020</t>
  </si>
  <si>
    <t>Dec, 31 2020</t>
  </si>
  <si>
    <t>Period</t>
  </si>
  <si>
    <t>Estimated   consumption   (enrolled cases)</t>
  </si>
  <si>
    <t>Estimated   consumption  (expected cases)</t>
  </si>
  <si>
    <t>Estimated   consumption  (total cases)</t>
  </si>
  <si>
    <t>Quantity likely  to expire</t>
  </si>
  <si>
    <t>Jun 01, 2019...Jun 30, 2019 (30 days)</t>
  </si>
  <si>
    <t>Jul 01, 2019...Jul 31, 2019 (31 days)</t>
  </si>
  <si>
    <t>Aug 01, 2019...Aug 31, 2019 (31 days)</t>
  </si>
  <si>
    <t>Sep 01, 2019...Sep 30, 2019 (30 days)</t>
  </si>
  <si>
    <t>Oct 01, 2019...Oct 31, 2019 (31 days)</t>
  </si>
  <si>
    <t>Nov 01, 2019...Nov 30, 2019 (30 days)</t>
  </si>
  <si>
    <t>Dec 01, 2019...Dec 31, 2019 (31 days)</t>
  </si>
  <si>
    <t>Jan 01, 2020...Jan 31, 2020 (31 days)</t>
  </si>
  <si>
    <t>Feb 01, 2020...Feb 29, 2020 (29 days)</t>
  </si>
  <si>
    <t>Mar 01, 2020...Mar 31, 2020 (31 days)</t>
  </si>
  <si>
    <t>Apr 01, 2020...Apr 30, 2020 (30 days)</t>
  </si>
  <si>
    <t>May 01, 2020...May 31, 2020 (31 days)</t>
  </si>
  <si>
    <t>Jun 01, 2020...Jun 30, 2020 (30 days)</t>
  </si>
  <si>
    <t>Jul 01, 2020...Jul 31, 2020 (31 days)</t>
  </si>
  <si>
    <t>Aug 01, 2020...Aug 31, 2020 (31 days)</t>
  </si>
  <si>
    <t>Sep 01, 2020...Sep 30, 2020 (30 days)</t>
  </si>
  <si>
    <t>Oct 01, 2020...Oct 31, 2020 (31 days)</t>
  </si>
  <si>
    <t>Nov 01, 2020...Nov 30, 2020 (30 days)</t>
  </si>
  <si>
    <t>Dec 01, 2020...Dec 31, 2020 (31 days)</t>
  </si>
  <si>
    <t>Jan 01, 2021...Jan 31, 2021 (31 days)</t>
  </si>
  <si>
    <t>Feb 01, 2021...Feb 28, 2021 (28 days)</t>
  </si>
  <si>
    <t>Georgia_TB FL and LTBI order_31May2019 - 28Feb2021_final.qtb</t>
  </si>
  <si>
    <t>D.Zh</t>
  </si>
  <si>
    <r>
      <rPr>
        <b/>
        <sz val="11"/>
        <rFont val="Calibri"/>
      </rPr>
      <t>Georgia_TB FL and LTBI order_31May2019 - 28Feb2021_final                   /D.Zh/ Comment</t>
    </r>
    <r>
      <rPr>
        <sz val="11"/>
        <color indexed="8"/>
        <rFont val="Calibri"/>
        <family val="2"/>
        <scheme val="min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</si>
</sst>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6">
    <font>
      <sz val="11"/>
      <color indexed="8"/>
      <name val="Calibri"/>
      <family val="2"/>
      <scheme val="minor"/>
    </font>
    <font>
      <b/>
      <sz val="10"/>
      <name val="Times"/>
    </font>
    <font>
      <sz val="10"/>
      <name val="Times"/>
    </font>
    <font>
      <b/>
      <sz val="11"/>
      <name val="Calibri"/>
    </font>
    <font>
      <b/>
      <sz val="12"/>
      <name val="Times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workbookViewId="0">
      <selection activeCell="E7" sqref="E7"/>
    </sheetView>
  </sheetViews>
  <sheetFormatPr defaultRowHeight="14.4"/>
  <cols>
    <col min="1" max="1" width="30" customWidth="1"/>
  </cols>
  <sheetData>
    <row r="1" spans="1:22" ht="37.799999999999997" customHeight="1">
      <c r="A1" s="1" t="s">
        <v>1</v>
      </c>
      <c r="B1" s="14" t="s">
        <v>285</v>
      </c>
      <c r="C1" s="14"/>
      <c r="D1" s="14"/>
      <c r="E1" s="15" t="s">
        <v>2</v>
      </c>
      <c r="F1" s="15"/>
      <c r="G1" s="14" t="s">
        <v>0</v>
      </c>
      <c r="H1" s="14"/>
      <c r="I1" s="14"/>
      <c r="J1" s="14"/>
      <c r="K1" s="14"/>
      <c r="L1" s="14"/>
      <c r="M1" s="14"/>
      <c r="N1" s="14"/>
    </row>
    <row r="2" spans="1:22" ht="37.799999999999997" customHeight="1">
      <c r="A2" s="1" t="s">
        <v>3</v>
      </c>
      <c r="B2" s="14" t="s">
        <v>4</v>
      </c>
      <c r="C2" s="14"/>
      <c r="D2" s="14"/>
      <c r="G2" s="14"/>
      <c r="H2" s="14"/>
      <c r="I2" s="14"/>
      <c r="J2" s="14"/>
      <c r="K2" s="14"/>
      <c r="L2" s="14"/>
      <c r="M2" s="14"/>
      <c r="N2" s="14"/>
    </row>
    <row r="3" spans="1:22">
      <c r="A3" s="1" t="s">
        <v>5</v>
      </c>
      <c r="B3" s="13">
        <v>43651</v>
      </c>
      <c r="C3" s="13"/>
      <c r="D3" s="13"/>
      <c r="G3" s="14"/>
      <c r="H3" s="14"/>
      <c r="I3" s="14"/>
      <c r="J3" s="14"/>
      <c r="K3" s="14"/>
      <c r="L3" s="14"/>
      <c r="M3" s="14"/>
      <c r="N3" s="14"/>
    </row>
    <row r="4" spans="1:22" ht="26.4">
      <c r="A4" s="1" t="s">
        <v>6</v>
      </c>
      <c r="B4" s="14" t="s">
        <v>286</v>
      </c>
      <c r="C4" s="14"/>
      <c r="D4" s="14"/>
      <c r="G4" s="14"/>
      <c r="H4" s="14"/>
      <c r="I4" s="14"/>
      <c r="J4" s="14"/>
      <c r="K4" s="14"/>
      <c r="L4" s="14"/>
      <c r="M4" s="14"/>
      <c r="N4" s="14"/>
    </row>
    <row r="5" spans="1:22">
      <c r="A5" s="1" t="s">
        <v>7</v>
      </c>
      <c r="B5" s="13">
        <v>43616</v>
      </c>
      <c r="C5" s="13"/>
      <c r="D5" s="13"/>
      <c r="G5" s="14"/>
      <c r="H5" s="14"/>
      <c r="I5" s="14"/>
      <c r="J5" s="14"/>
      <c r="K5" s="14"/>
      <c r="L5" s="14"/>
      <c r="M5" s="14"/>
      <c r="N5" s="14"/>
    </row>
    <row r="6" spans="1:22">
      <c r="A6" s="1" t="s">
        <v>8</v>
      </c>
      <c r="B6" s="7">
        <v>9</v>
      </c>
      <c r="C6" s="12" t="s">
        <v>9</v>
      </c>
      <c r="D6" s="12"/>
    </row>
    <row r="7" spans="1:22">
      <c r="A7" s="1" t="s">
        <v>10</v>
      </c>
      <c r="B7" s="13">
        <v>44255</v>
      </c>
      <c r="C7" s="13"/>
      <c r="D7" s="13"/>
    </row>
    <row r="8" spans="1:22">
      <c r="A8" s="1" t="s">
        <v>11</v>
      </c>
      <c r="B8" s="12" t="s">
        <v>12</v>
      </c>
      <c r="C8" s="12"/>
      <c r="D8" s="12"/>
    </row>
    <row r="9" spans="1:22">
      <c r="A9" s="1" t="s">
        <v>13</v>
      </c>
      <c r="B9" s="7">
        <v>0</v>
      </c>
      <c r="C9" s="12" t="s">
        <v>9</v>
      </c>
      <c r="D9" s="12"/>
    </row>
    <row r="10" spans="1:22">
      <c r="A10" s="1" t="s">
        <v>14</v>
      </c>
      <c r="B10" s="7">
        <v>12</v>
      </c>
      <c r="C10" s="12" t="s">
        <v>9</v>
      </c>
      <c r="D10" s="12"/>
    </row>
    <row r="12" spans="1:22">
      <c r="A12" s="11" t="s">
        <v>15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>
      <c r="B13" s="6">
        <v>42979</v>
      </c>
      <c r="C13" s="6">
        <v>43009</v>
      </c>
      <c r="D13" s="6">
        <v>43040</v>
      </c>
      <c r="E13" s="6">
        <v>43070</v>
      </c>
      <c r="F13" s="6">
        <v>43101</v>
      </c>
      <c r="G13" s="6">
        <v>43132</v>
      </c>
      <c r="H13" s="6">
        <v>43160</v>
      </c>
      <c r="I13" s="6">
        <v>43191</v>
      </c>
      <c r="J13" s="6">
        <v>43221</v>
      </c>
      <c r="K13" s="6">
        <v>43252</v>
      </c>
      <c r="L13" s="6">
        <v>43282</v>
      </c>
      <c r="M13" s="6">
        <v>43313</v>
      </c>
      <c r="N13" s="6">
        <v>43344</v>
      </c>
      <c r="O13" s="6">
        <v>43374</v>
      </c>
      <c r="P13" s="6">
        <v>43405</v>
      </c>
      <c r="Q13" s="6">
        <v>43435</v>
      </c>
      <c r="R13" s="6">
        <v>43466</v>
      </c>
      <c r="S13" s="6">
        <v>43497</v>
      </c>
      <c r="T13" s="6">
        <v>43525</v>
      </c>
      <c r="U13" s="6">
        <v>43556</v>
      </c>
      <c r="V13" s="6">
        <v>43586</v>
      </c>
    </row>
    <row r="14" spans="1:22" ht="52.8">
      <c r="A14" s="1" t="s">
        <v>16</v>
      </c>
      <c r="Q14" s="7">
        <v>148</v>
      </c>
      <c r="R14" s="7">
        <v>202</v>
      </c>
      <c r="S14" s="7">
        <v>174</v>
      </c>
      <c r="T14" s="7">
        <v>198</v>
      </c>
      <c r="U14" s="7">
        <v>156</v>
      </c>
      <c r="V14" s="7">
        <v>186</v>
      </c>
    </row>
    <row r="15" spans="1:22" ht="52.8">
      <c r="A15" s="1" t="s">
        <v>17</v>
      </c>
      <c r="Q15" s="7">
        <v>6</v>
      </c>
      <c r="R15" s="7">
        <v>6</v>
      </c>
      <c r="S15" s="7">
        <v>4</v>
      </c>
      <c r="T15" s="7">
        <v>7</v>
      </c>
      <c r="U15" s="7">
        <v>5</v>
      </c>
      <c r="V15" s="7">
        <v>5</v>
      </c>
    </row>
    <row r="16" spans="1:22" ht="52.8">
      <c r="A16" s="1" t="s">
        <v>18</v>
      </c>
      <c r="Q16" s="7">
        <v>3</v>
      </c>
      <c r="R16" s="7">
        <v>3</v>
      </c>
      <c r="S16" s="7">
        <v>0</v>
      </c>
      <c r="T16" s="7">
        <v>3</v>
      </c>
      <c r="U16" s="7">
        <v>2</v>
      </c>
      <c r="V16" s="7">
        <v>2</v>
      </c>
    </row>
    <row r="17" spans="1:22" ht="26.4">
      <c r="A17" s="1" t="s">
        <v>19</v>
      </c>
      <c r="J17" s="7">
        <v>0</v>
      </c>
      <c r="K17" s="7">
        <v>1</v>
      </c>
      <c r="L17" s="7">
        <v>8</v>
      </c>
      <c r="M17" s="7">
        <v>9</v>
      </c>
      <c r="N17" s="7">
        <v>5</v>
      </c>
      <c r="O17" s="7">
        <v>13</v>
      </c>
      <c r="P17" s="7">
        <v>5</v>
      </c>
      <c r="Q17" s="7">
        <v>14</v>
      </c>
      <c r="R17" s="7">
        <v>0</v>
      </c>
      <c r="S17" s="7">
        <v>1</v>
      </c>
      <c r="T17" s="7">
        <v>12</v>
      </c>
      <c r="U17" s="7">
        <v>12</v>
      </c>
      <c r="V17" s="7">
        <v>27</v>
      </c>
    </row>
    <row r="18" spans="1:22" ht="26.4">
      <c r="A18" s="1" t="s">
        <v>20</v>
      </c>
      <c r="B18" s="7">
        <v>0</v>
      </c>
      <c r="C18" s="7">
        <v>0</v>
      </c>
      <c r="D18" s="7">
        <v>3</v>
      </c>
      <c r="E18" s="7">
        <v>1</v>
      </c>
      <c r="F18" s="7">
        <v>1</v>
      </c>
      <c r="G18" s="7">
        <v>2</v>
      </c>
      <c r="H18" s="7">
        <v>4</v>
      </c>
      <c r="I18" s="7">
        <v>2</v>
      </c>
      <c r="J18" s="7">
        <v>8</v>
      </c>
      <c r="K18" s="7">
        <v>0</v>
      </c>
      <c r="L18" s="7">
        <v>2</v>
      </c>
      <c r="M18" s="7">
        <v>0</v>
      </c>
      <c r="N18" s="7">
        <v>0</v>
      </c>
      <c r="O18" s="7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</row>
    <row r="19" spans="1:22" ht="26.4">
      <c r="A19" s="1" t="s">
        <v>21</v>
      </c>
      <c r="Q19" s="7">
        <v>0</v>
      </c>
      <c r="R19" s="7">
        <v>13</v>
      </c>
      <c r="S19" s="7">
        <v>33</v>
      </c>
      <c r="T19" s="7">
        <v>0</v>
      </c>
      <c r="U19" s="7">
        <v>0</v>
      </c>
      <c r="V19" s="7">
        <v>0</v>
      </c>
    </row>
    <row r="20" spans="1:22" ht="39.6">
      <c r="A20" s="1" t="s">
        <v>22</v>
      </c>
      <c r="O20" s="7">
        <v>6</v>
      </c>
      <c r="P20" s="7">
        <v>4</v>
      </c>
      <c r="Q20" s="7">
        <v>9</v>
      </c>
      <c r="R20" s="7">
        <v>14</v>
      </c>
      <c r="S20" s="7">
        <v>13</v>
      </c>
      <c r="T20" s="7">
        <v>6</v>
      </c>
      <c r="U20" s="7">
        <v>2</v>
      </c>
      <c r="V20" s="7">
        <v>0</v>
      </c>
    </row>
    <row r="21" spans="1:22" ht="26.4">
      <c r="A21" s="1" t="s">
        <v>23</v>
      </c>
      <c r="C21" s="7">
        <v>5</v>
      </c>
      <c r="D21" s="7">
        <v>8</v>
      </c>
      <c r="E21" s="7">
        <v>5</v>
      </c>
      <c r="F21" s="7">
        <v>8</v>
      </c>
      <c r="G21" s="7">
        <v>9</v>
      </c>
      <c r="H21" s="7">
        <v>13</v>
      </c>
      <c r="I21" s="7">
        <v>13</v>
      </c>
      <c r="J21" s="7">
        <v>12</v>
      </c>
      <c r="K21" s="7">
        <v>12</v>
      </c>
      <c r="L21" s="7">
        <v>14</v>
      </c>
      <c r="M21" s="7">
        <v>16</v>
      </c>
      <c r="N21" s="7">
        <v>10</v>
      </c>
      <c r="O21" s="7">
        <v>13</v>
      </c>
      <c r="P21" s="7">
        <v>9</v>
      </c>
      <c r="Q21" s="7">
        <v>21</v>
      </c>
      <c r="R21" s="7">
        <v>22</v>
      </c>
      <c r="S21" s="7">
        <v>35</v>
      </c>
      <c r="T21" s="7">
        <v>16</v>
      </c>
      <c r="U21" s="7">
        <v>12</v>
      </c>
      <c r="V21" s="7">
        <v>26</v>
      </c>
    </row>
    <row r="22" spans="1:22" ht="26.4">
      <c r="A22" s="1" t="s">
        <v>24</v>
      </c>
      <c r="C22" s="7">
        <v>6</v>
      </c>
      <c r="D22" s="7">
        <v>8</v>
      </c>
      <c r="E22" s="7">
        <v>7</v>
      </c>
      <c r="F22" s="7">
        <v>9</v>
      </c>
      <c r="G22" s="7">
        <v>16</v>
      </c>
      <c r="H22" s="7">
        <v>12</v>
      </c>
      <c r="I22" s="7">
        <v>12</v>
      </c>
      <c r="J22" s="7">
        <v>15</v>
      </c>
      <c r="K22" s="7">
        <v>13</v>
      </c>
      <c r="L22" s="7">
        <v>11</v>
      </c>
      <c r="M22" s="7">
        <v>17</v>
      </c>
      <c r="N22" s="7">
        <v>8</v>
      </c>
      <c r="O22" s="7">
        <v>12</v>
      </c>
      <c r="P22" s="7">
        <v>10</v>
      </c>
      <c r="Q22" s="7">
        <v>22</v>
      </c>
      <c r="R22" s="7">
        <v>18</v>
      </c>
      <c r="S22" s="7">
        <v>36</v>
      </c>
      <c r="T22" s="7">
        <v>13</v>
      </c>
      <c r="U22" s="7">
        <v>13</v>
      </c>
      <c r="V22" s="7">
        <v>26</v>
      </c>
    </row>
    <row r="23" spans="1:22" ht="26.4">
      <c r="A23" s="1" t="s">
        <v>25</v>
      </c>
      <c r="K23" s="7">
        <v>2</v>
      </c>
      <c r="L23" s="7">
        <v>8</v>
      </c>
      <c r="M23" s="7">
        <v>2</v>
      </c>
      <c r="N23" s="7">
        <v>2</v>
      </c>
      <c r="O23" s="7">
        <v>5</v>
      </c>
      <c r="P23" s="7">
        <v>2</v>
      </c>
      <c r="Q23" s="7">
        <v>5</v>
      </c>
      <c r="R23" s="7">
        <v>2</v>
      </c>
      <c r="S23" s="7">
        <v>6</v>
      </c>
      <c r="T23" s="7">
        <v>3</v>
      </c>
      <c r="U23" s="7">
        <v>4</v>
      </c>
      <c r="V23" s="7">
        <v>6</v>
      </c>
    </row>
    <row r="24" spans="1:22" ht="26.4">
      <c r="A24" s="1" t="s">
        <v>26</v>
      </c>
      <c r="C24" s="7">
        <v>2</v>
      </c>
      <c r="D24" s="7">
        <v>1</v>
      </c>
      <c r="E24" s="7">
        <v>2</v>
      </c>
      <c r="F24" s="7">
        <v>1</v>
      </c>
      <c r="G24" s="7">
        <v>2</v>
      </c>
      <c r="H24" s="7">
        <v>2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</row>
    <row r="25" spans="1:22">
      <c r="A25" s="1" t="s">
        <v>27</v>
      </c>
      <c r="Q25" s="7">
        <v>0</v>
      </c>
      <c r="R25" s="7">
        <v>5</v>
      </c>
      <c r="S25" s="7">
        <v>6</v>
      </c>
      <c r="T25" s="7">
        <v>0</v>
      </c>
      <c r="U25" s="7">
        <v>0</v>
      </c>
      <c r="V25" s="7">
        <v>0</v>
      </c>
    </row>
    <row r="26" spans="1:22" ht="26.4">
      <c r="A26" s="1" t="s">
        <v>28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1</v>
      </c>
      <c r="J26" s="7">
        <v>0</v>
      </c>
      <c r="K26" s="7">
        <v>0</v>
      </c>
      <c r="L26" s="7">
        <v>0</v>
      </c>
      <c r="M26" s="7">
        <v>3</v>
      </c>
      <c r="N26" s="7">
        <v>1</v>
      </c>
      <c r="O26" s="7">
        <v>3</v>
      </c>
      <c r="P26" s="7">
        <v>2</v>
      </c>
      <c r="Q26" s="7">
        <v>1</v>
      </c>
      <c r="R26" s="7">
        <v>2</v>
      </c>
      <c r="S26" s="7">
        <v>0</v>
      </c>
      <c r="T26" s="7">
        <v>1</v>
      </c>
      <c r="U26" s="7">
        <v>0</v>
      </c>
      <c r="V26" s="7">
        <v>0</v>
      </c>
    </row>
    <row r="27" spans="1:22" ht="39.6">
      <c r="A27" s="1" t="s">
        <v>29</v>
      </c>
      <c r="T27" s="7">
        <v>0</v>
      </c>
      <c r="U27" s="7">
        <v>0</v>
      </c>
      <c r="V27" s="7">
        <v>0</v>
      </c>
    </row>
    <row r="28" spans="1:22" ht="39.6">
      <c r="A28" s="1" t="s">
        <v>30</v>
      </c>
      <c r="T28" s="7">
        <v>0</v>
      </c>
      <c r="U28" s="7">
        <v>0</v>
      </c>
      <c r="V28" s="7">
        <v>0</v>
      </c>
    </row>
    <row r="29" spans="1:22" ht="26.4">
      <c r="A29" s="1" t="s">
        <v>31</v>
      </c>
      <c r="Q29" s="7">
        <v>3</v>
      </c>
      <c r="R29" s="7">
        <v>4</v>
      </c>
      <c r="S29" s="7">
        <v>4</v>
      </c>
      <c r="T29" s="7">
        <v>4</v>
      </c>
      <c r="U29" s="7">
        <v>4</v>
      </c>
      <c r="V29" s="7">
        <v>4</v>
      </c>
    </row>
    <row r="30" spans="1:22" ht="26.4">
      <c r="A30" s="1" t="s">
        <v>32</v>
      </c>
      <c r="Q30" s="7">
        <v>5</v>
      </c>
      <c r="R30" s="7">
        <v>6</v>
      </c>
      <c r="S30" s="7">
        <v>6</v>
      </c>
      <c r="T30" s="7">
        <v>6</v>
      </c>
      <c r="U30" s="7">
        <v>6</v>
      </c>
      <c r="V30" s="7">
        <v>6</v>
      </c>
    </row>
    <row r="31" spans="1:22" ht="52.8">
      <c r="A31" s="1" t="s">
        <v>33</v>
      </c>
      <c r="O31" s="7">
        <v>1</v>
      </c>
      <c r="P31" s="7">
        <v>0</v>
      </c>
      <c r="Q31" s="7">
        <v>0</v>
      </c>
      <c r="R31" s="7">
        <v>1</v>
      </c>
      <c r="S31" s="7">
        <v>5</v>
      </c>
      <c r="T31" s="7">
        <v>0</v>
      </c>
      <c r="U31" s="7">
        <v>0</v>
      </c>
      <c r="V31" s="7">
        <v>3</v>
      </c>
    </row>
    <row r="32" spans="1:22" ht="39.6">
      <c r="A32" s="1" t="s">
        <v>34</v>
      </c>
      <c r="O32" s="7">
        <v>0</v>
      </c>
      <c r="P32" s="7">
        <v>0</v>
      </c>
      <c r="Q32" s="7">
        <v>1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1:22" ht="26.4">
      <c r="A33" s="1" t="s">
        <v>35</v>
      </c>
      <c r="C33" s="7">
        <v>3</v>
      </c>
      <c r="D33" s="7">
        <v>4</v>
      </c>
      <c r="E33" s="7">
        <v>5</v>
      </c>
      <c r="F33" s="7">
        <v>1</v>
      </c>
      <c r="G33" s="7">
        <v>7</v>
      </c>
      <c r="H33" s="7">
        <v>5</v>
      </c>
      <c r="I33" s="7">
        <v>5</v>
      </c>
      <c r="J33" s="7">
        <v>5</v>
      </c>
      <c r="K33" s="7">
        <v>8</v>
      </c>
      <c r="L33" s="7">
        <v>7</v>
      </c>
      <c r="M33" s="7">
        <v>5</v>
      </c>
      <c r="N33" s="7">
        <v>2</v>
      </c>
      <c r="O33" s="7">
        <v>4</v>
      </c>
      <c r="P33" s="7">
        <v>5</v>
      </c>
      <c r="Q33" s="7">
        <v>15</v>
      </c>
      <c r="R33" s="7">
        <v>12</v>
      </c>
      <c r="S33" s="7">
        <v>22</v>
      </c>
      <c r="T33" s="7">
        <v>9</v>
      </c>
      <c r="U33" s="7">
        <v>9</v>
      </c>
      <c r="V33" s="7">
        <v>21</v>
      </c>
    </row>
    <row r="34" spans="1:22" ht="26.4">
      <c r="A34" s="1" t="s">
        <v>36</v>
      </c>
      <c r="C34" s="7">
        <v>7</v>
      </c>
      <c r="D34" s="7">
        <v>9</v>
      </c>
      <c r="E34" s="7">
        <v>7</v>
      </c>
      <c r="F34" s="7">
        <v>4</v>
      </c>
      <c r="G34" s="7">
        <v>12</v>
      </c>
      <c r="H34" s="7">
        <v>10</v>
      </c>
      <c r="I34" s="7">
        <v>12</v>
      </c>
      <c r="J34" s="7">
        <v>13</v>
      </c>
      <c r="K34" s="7">
        <v>10</v>
      </c>
      <c r="L34" s="7">
        <v>11</v>
      </c>
      <c r="M34" s="7">
        <v>18</v>
      </c>
      <c r="N34" s="7">
        <v>8</v>
      </c>
      <c r="O34" s="7">
        <v>10</v>
      </c>
      <c r="P34" s="7">
        <v>4</v>
      </c>
      <c r="Q34" s="7">
        <v>17</v>
      </c>
      <c r="R34" s="7">
        <v>19</v>
      </c>
      <c r="S34" s="7">
        <v>32</v>
      </c>
      <c r="T34" s="7">
        <v>13</v>
      </c>
      <c r="U34" s="7">
        <v>9</v>
      </c>
      <c r="V34" s="7">
        <v>22</v>
      </c>
    </row>
    <row r="35" spans="1:22" ht="26.4">
      <c r="A35" s="1" t="s">
        <v>37</v>
      </c>
      <c r="C35" s="7">
        <v>2</v>
      </c>
      <c r="D35" s="7">
        <v>3</v>
      </c>
      <c r="E35" s="7">
        <v>1</v>
      </c>
      <c r="F35" s="7">
        <v>6</v>
      </c>
      <c r="G35" s="7">
        <v>6</v>
      </c>
      <c r="H35" s="7">
        <v>6</v>
      </c>
      <c r="I35" s="7">
        <v>5</v>
      </c>
      <c r="J35" s="7">
        <v>4</v>
      </c>
      <c r="K35" s="7">
        <v>6</v>
      </c>
      <c r="L35" s="7">
        <v>2</v>
      </c>
      <c r="M35" s="7">
        <v>9</v>
      </c>
      <c r="N35" s="7">
        <v>5</v>
      </c>
      <c r="O35" s="7">
        <v>6</v>
      </c>
      <c r="P35" s="7">
        <v>5</v>
      </c>
      <c r="Q35" s="7">
        <v>8</v>
      </c>
      <c r="R35" s="7">
        <v>6</v>
      </c>
      <c r="S35" s="7">
        <v>9</v>
      </c>
      <c r="T35" s="7">
        <v>2</v>
      </c>
      <c r="U35" s="7">
        <v>5</v>
      </c>
      <c r="V35" s="7">
        <v>2</v>
      </c>
    </row>
    <row r="36" spans="1:22" ht="26.4">
      <c r="A36" s="1" t="s">
        <v>38</v>
      </c>
      <c r="C36" s="7">
        <v>0</v>
      </c>
      <c r="D36" s="7">
        <v>1</v>
      </c>
      <c r="E36" s="7">
        <v>1</v>
      </c>
      <c r="F36" s="7">
        <v>0</v>
      </c>
      <c r="G36" s="7">
        <v>1</v>
      </c>
      <c r="H36" s="7">
        <v>0</v>
      </c>
      <c r="I36" s="7">
        <v>0</v>
      </c>
      <c r="J36" s="7">
        <v>0</v>
      </c>
      <c r="K36" s="7">
        <v>1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</v>
      </c>
      <c r="R36" s="7">
        <v>0</v>
      </c>
      <c r="S36" s="7">
        <v>0</v>
      </c>
      <c r="T36" s="7">
        <v>1</v>
      </c>
      <c r="U36" s="7">
        <v>0</v>
      </c>
      <c r="V36" s="7">
        <v>0</v>
      </c>
    </row>
    <row r="37" spans="1:22" ht="39.6">
      <c r="A37" s="1" t="s">
        <v>39</v>
      </c>
      <c r="Q37" s="7">
        <v>3</v>
      </c>
      <c r="R37" s="7">
        <v>3</v>
      </c>
      <c r="S37" s="7">
        <v>4</v>
      </c>
      <c r="T37" s="7">
        <v>3</v>
      </c>
      <c r="U37" s="7">
        <v>3</v>
      </c>
      <c r="V37" s="7">
        <v>4</v>
      </c>
    </row>
    <row r="38" spans="1:22" ht="52.8">
      <c r="A38" s="1" t="s">
        <v>40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1:22" ht="52.8">
      <c r="A39" s="1" t="s">
        <v>41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26.4">
      <c r="A40" s="1" t="s">
        <v>42</v>
      </c>
      <c r="C40" s="7">
        <v>1</v>
      </c>
      <c r="D40" s="7">
        <v>2</v>
      </c>
      <c r="E40" s="7">
        <v>2</v>
      </c>
      <c r="F40" s="7">
        <v>7</v>
      </c>
      <c r="G40" s="7">
        <v>5</v>
      </c>
      <c r="H40" s="7">
        <v>5</v>
      </c>
      <c r="I40" s="7">
        <v>4</v>
      </c>
      <c r="J40" s="7">
        <v>4</v>
      </c>
      <c r="K40" s="7">
        <v>5</v>
      </c>
      <c r="L40" s="7">
        <v>2</v>
      </c>
      <c r="M40" s="7">
        <v>3</v>
      </c>
      <c r="N40" s="7">
        <v>3</v>
      </c>
      <c r="O40" s="7">
        <v>5</v>
      </c>
      <c r="P40" s="7">
        <v>5</v>
      </c>
      <c r="Q40" s="7">
        <v>5</v>
      </c>
      <c r="R40" s="7">
        <v>5</v>
      </c>
      <c r="S40" s="7">
        <v>5</v>
      </c>
      <c r="T40" s="7">
        <v>3</v>
      </c>
      <c r="U40" s="7">
        <v>0</v>
      </c>
      <c r="V40" s="7">
        <v>1</v>
      </c>
    </row>
    <row r="41" spans="1:22" ht="26.4">
      <c r="A41" s="1" t="s">
        <v>43</v>
      </c>
      <c r="C41" s="7">
        <v>13</v>
      </c>
      <c r="D41" s="7">
        <v>8</v>
      </c>
      <c r="E41" s="7">
        <v>7</v>
      </c>
      <c r="F41" s="7">
        <v>9</v>
      </c>
      <c r="G41" s="7">
        <v>16</v>
      </c>
      <c r="H41" s="7">
        <v>12</v>
      </c>
      <c r="I41" s="7">
        <v>12</v>
      </c>
      <c r="J41" s="7">
        <v>15</v>
      </c>
      <c r="K41" s="7">
        <v>13</v>
      </c>
      <c r="L41" s="7">
        <v>11</v>
      </c>
      <c r="M41" s="7">
        <v>17</v>
      </c>
      <c r="N41" s="7">
        <v>8</v>
      </c>
      <c r="O41" s="7">
        <v>12</v>
      </c>
      <c r="P41" s="7">
        <v>10</v>
      </c>
      <c r="Q41" s="7">
        <v>22</v>
      </c>
      <c r="R41" s="7">
        <v>18</v>
      </c>
      <c r="S41" s="7">
        <v>36</v>
      </c>
      <c r="T41" s="7">
        <v>13</v>
      </c>
      <c r="U41" s="7">
        <v>13</v>
      </c>
      <c r="V41" s="7">
        <v>26</v>
      </c>
    </row>
    <row r="42" spans="1:22" ht="26.4">
      <c r="A42" s="1" t="s">
        <v>44</v>
      </c>
      <c r="K42" s="7">
        <v>0</v>
      </c>
      <c r="L42" s="7">
        <v>1</v>
      </c>
      <c r="M42" s="7">
        <v>1</v>
      </c>
      <c r="N42" s="7">
        <v>1</v>
      </c>
      <c r="O42" s="7">
        <v>2</v>
      </c>
      <c r="P42" s="7">
        <v>0</v>
      </c>
      <c r="Q42" s="7">
        <v>0</v>
      </c>
      <c r="R42" s="7">
        <v>1</v>
      </c>
      <c r="S42" s="7">
        <v>1</v>
      </c>
      <c r="T42" s="7">
        <v>0</v>
      </c>
      <c r="U42" s="7">
        <v>0</v>
      </c>
      <c r="V42" s="7">
        <v>0</v>
      </c>
    </row>
    <row r="43" spans="1:22" ht="79.2">
      <c r="A43" s="1" t="s">
        <v>45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</row>
    <row r="44" spans="1:22" ht="79.2">
      <c r="A44" s="1" t="s">
        <v>46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1</v>
      </c>
      <c r="T44" s="7">
        <v>0</v>
      </c>
      <c r="U44" s="7">
        <v>0</v>
      </c>
      <c r="V44" s="7">
        <v>0</v>
      </c>
    </row>
    <row r="45" spans="1:22" ht="39.6">
      <c r="A45" s="1" t="s">
        <v>47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26.4">
      <c r="A46" s="1" t="s">
        <v>48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1</v>
      </c>
      <c r="M46" s="7">
        <v>1</v>
      </c>
      <c r="N46" s="7">
        <v>0</v>
      </c>
      <c r="O46" s="7">
        <v>0</v>
      </c>
      <c r="P46" s="7">
        <v>1</v>
      </c>
      <c r="Q46" s="7">
        <v>0</v>
      </c>
      <c r="R46" s="7">
        <v>3</v>
      </c>
      <c r="S46" s="7">
        <v>0</v>
      </c>
      <c r="T46" s="7">
        <v>2</v>
      </c>
      <c r="U46" s="7">
        <v>0</v>
      </c>
      <c r="V46" s="7">
        <v>1</v>
      </c>
    </row>
    <row r="47" spans="1:22" ht="66">
      <c r="A47" s="1" t="s">
        <v>49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66">
      <c r="A48" s="1" t="s">
        <v>50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1:22" ht="66">
      <c r="A49" s="1" t="s">
        <v>51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</row>
    <row r="50" spans="1:22" ht="66">
      <c r="A50" s="1" t="s">
        <v>52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</row>
    <row r="51" spans="1:22" ht="52.8">
      <c r="A51" s="1" t="s">
        <v>53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3" spans="1:22">
      <c r="A53" s="11" t="s">
        <v>54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>
      <c r="B54" s="6">
        <v>43617</v>
      </c>
      <c r="C54" s="6">
        <v>43647</v>
      </c>
      <c r="D54" s="6">
        <v>43678</v>
      </c>
      <c r="E54" s="6">
        <v>43709</v>
      </c>
      <c r="F54" s="6">
        <v>43739</v>
      </c>
      <c r="G54" s="6">
        <v>43770</v>
      </c>
      <c r="H54" s="6">
        <v>43800</v>
      </c>
      <c r="I54" s="6">
        <v>43831</v>
      </c>
      <c r="J54" s="6">
        <v>43862</v>
      </c>
      <c r="K54" s="6">
        <v>43891</v>
      </c>
      <c r="L54" s="6">
        <v>43922</v>
      </c>
      <c r="M54" s="6">
        <v>43952</v>
      </c>
      <c r="N54" s="6">
        <v>43983</v>
      </c>
      <c r="O54" s="6">
        <v>44013</v>
      </c>
      <c r="P54" s="6">
        <v>44044</v>
      </c>
      <c r="Q54" s="6">
        <v>44075</v>
      </c>
      <c r="R54" s="6">
        <v>44105</v>
      </c>
      <c r="S54" s="6">
        <v>44136</v>
      </c>
      <c r="T54" s="6">
        <v>44166</v>
      </c>
      <c r="U54" s="6">
        <v>44197</v>
      </c>
      <c r="V54" s="6">
        <v>44228</v>
      </c>
    </row>
    <row r="55" spans="1:22" ht="52.8">
      <c r="A55" s="1" t="s">
        <v>16</v>
      </c>
      <c r="B55" s="7">
        <v>184</v>
      </c>
      <c r="C55" s="7">
        <v>184</v>
      </c>
      <c r="D55" s="7">
        <v>184</v>
      </c>
      <c r="E55" s="7">
        <v>183</v>
      </c>
      <c r="F55" s="7">
        <v>183</v>
      </c>
      <c r="G55" s="7">
        <v>183</v>
      </c>
      <c r="H55" s="7">
        <v>183</v>
      </c>
      <c r="I55" s="7">
        <v>177</v>
      </c>
      <c r="J55" s="7">
        <v>177</v>
      </c>
      <c r="K55" s="7">
        <v>177</v>
      </c>
      <c r="L55" s="7">
        <v>177</v>
      </c>
      <c r="M55" s="7">
        <v>177</v>
      </c>
      <c r="N55" s="7">
        <v>177</v>
      </c>
      <c r="O55" s="7">
        <v>177</v>
      </c>
      <c r="P55" s="7">
        <v>177</v>
      </c>
      <c r="Q55" s="7">
        <v>177</v>
      </c>
      <c r="R55" s="7">
        <v>177</v>
      </c>
      <c r="S55" s="7">
        <v>177</v>
      </c>
      <c r="T55" s="7">
        <v>177</v>
      </c>
      <c r="U55" s="7">
        <v>172</v>
      </c>
      <c r="V55" s="7">
        <v>172</v>
      </c>
    </row>
    <row r="56" spans="1:22" ht="52.8">
      <c r="A56" s="1" t="s">
        <v>17</v>
      </c>
      <c r="B56" s="7">
        <v>5</v>
      </c>
      <c r="C56" s="7">
        <v>5</v>
      </c>
      <c r="D56" s="7">
        <v>5</v>
      </c>
      <c r="E56" s="7">
        <v>5</v>
      </c>
      <c r="F56" s="7">
        <v>5</v>
      </c>
      <c r="G56" s="7">
        <v>5</v>
      </c>
      <c r="H56" s="7">
        <v>5</v>
      </c>
      <c r="I56" s="7">
        <v>6</v>
      </c>
      <c r="J56" s="7">
        <v>6</v>
      </c>
      <c r="K56" s="7">
        <v>6</v>
      </c>
      <c r="L56" s="7">
        <v>5</v>
      </c>
      <c r="M56" s="7">
        <v>5</v>
      </c>
      <c r="N56" s="7">
        <v>5</v>
      </c>
      <c r="O56" s="7">
        <v>5</v>
      </c>
      <c r="P56" s="7">
        <v>5</v>
      </c>
      <c r="Q56" s="7">
        <v>5</v>
      </c>
      <c r="R56" s="7">
        <v>5</v>
      </c>
      <c r="S56" s="7">
        <v>5</v>
      </c>
      <c r="T56" s="7">
        <v>5</v>
      </c>
      <c r="U56" s="7">
        <v>5</v>
      </c>
      <c r="V56" s="7">
        <v>5</v>
      </c>
    </row>
    <row r="57" spans="1:22" ht="52.8">
      <c r="A57" s="1" t="s">
        <v>18</v>
      </c>
      <c r="B57" s="7">
        <v>3</v>
      </c>
      <c r="C57" s="7">
        <v>3</v>
      </c>
      <c r="D57" s="7">
        <v>3</v>
      </c>
      <c r="E57" s="7">
        <v>3</v>
      </c>
      <c r="F57" s="7">
        <v>3</v>
      </c>
      <c r="G57" s="7">
        <v>3</v>
      </c>
      <c r="H57" s="7">
        <v>3</v>
      </c>
      <c r="I57" s="7">
        <v>3</v>
      </c>
      <c r="J57" s="7">
        <v>3</v>
      </c>
      <c r="K57" s="7">
        <v>2</v>
      </c>
      <c r="L57" s="7">
        <v>2</v>
      </c>
      <c r="M57" s="7">
        <v>2</v>
      </c>
      <c r="N57" s="7">
        <v>2</v>
      </c>
      <c r="O57" s="7">
        <v>2</v>
      </c>
      <c r="P57" s="7">
        <v>2</v>
      </c>
      <c r="Q57" s="7">
        <v>2</v>
      </c>
      <c r="R57" s="7">
        <v>2</v>
      </c>
      <c r="S57" s="7">
        <v>2</v>
      </c>
      <c r="T57" s="7">
        <v>2</v>
      </c>
      <c r="U57" s="7">
        <v>2</v>
      </c>
      <c r="V57" s="7">
        <v>2</v>
      </c>
    </row>
    <row r="58" spans="1:22" ht="26.4">
      <c r="A58" s="1" t="s">
        <v>19</v>
      </c>
      <c r="B58" s="7">
        <v>12</v>
      </c>
      <c r="C58" s="7">
        <v>12</v>
      </c>
      <c r="D58" s="7">
        <v>12</v>
      </c>
      <c r="E58" s="7">
        <v>12</v>
      </c>
      <c r="F58" s="7">
        <v>12</v>
      </c>
      <c r="G58" s="7">
        <v>12</v>
      </c>
      <c r="H58" s="7">
        <v>12</v>
      </c>
      <c r="I58" s="7">
        <v>13</v>
      </c>
      <c r="J58" s="7">
        <v>13</v>
      </c>
      <c r="K58" s="7">
        <v>13</v>
      </c>
      <c r="L58" s="7">
        <v>13</v>
      </c>
      <c r="M58" s="7">
        <v>13</v>
      </c>
      <c r="N58" s="7">
        <v>13</v>
      </c>
      <c r="O58" s="7">
        <v>13</v>
      </c>
      <c r="P58" s="7">
        <v>13</v>
      </c>
      <c r="Q58" s="7">
        <v>13</v>
      </c>
      <c r="R58" s="7">
        <v>13</v>
      </c>
      <c r="S58" s="7">
        <v>13</v>
      </c>
      <c r="T58" s="7">
        <v>13</v>
      </c>
      <c r="U58" s="7">
        <v>12</v>
      </c>
      <c r="V58" s="7">
        <v>12</v>
      </c>
    </row>
    <row r="59" spans="1:22" ht="26.4">
      <c r="A59" s="1" t="s">
        <v>20</v>
      </c>
      <c r="B59" s="7">
        <v>11</v>
      </c>
      <c r="C59" s="7">
        <v>11</v>
      </c>
      <c r="D59" s="7">
        <v>11</v>
      </c>
      <c r="E59" s="7">
        <v>11</v>
      </c>
      <c r="F59" s="7">
        <v>11</v>
      </c>
      <c r="G59" s="7">
        <v>11</v>
      </c>
      <c r="H59" s="7">
        <v>11</v>
      </c>
      <c r="I59" s="7">
        <v>11</v>
      </c>
      <c r="J59" s="7">
        <v>11</v>
      </c>
      <c r="K59" s="7">
        <v>11</v>
      </c>
      <c r="L59" s="7">
        <v>11</v>
      </c>
      <c r="M59" s="7">
        <v>11</v>
      </c>
      <c r="N59" s="7">
        <v>11</v>
      </c>
      <c r="O59" s="7">
        <v>11</v>
      </c>
      <c r="P59" s="7">
        <v>11</v>
      </c>
      <c r="Q59" s="7">
        <v>11</v>
      </c>
      <c r="R59" s="7">
        <v>11</v>
      </c>
      <c r="S59" s="7">
        <v>11</v>
      </c>
      <c r="T59" s="7">
        <v>11</v>
      </c>
      <c r="U59" s="7">
        <v>11</v>
      </c>
      <c r="V59" s="7">
        <v>11</v>
      </c>
    </row>
    <row r="60" spans="1:22" ht="26.4">
      <c r="A60" s="1" t="s">
        <v>21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1:22" ht="39.6">
      <c r="A61" s="1" t="s">
        <v>22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</row>
    <row r="62" spans="1:22" ht="26.4">
      <c r="A62" s="1" t="s">
        <v>23</v>
      </c>
      <c r="B62" s="7">
        <v>21</v>
      </c>
      <c r="C62" s="7">
        <v>21</v>
      </c>
      <c r="D62" s="7">
        <v>21</v>
      </c>
      <c r="E62" s="7">
        <v>21</v>
      </c>
      <c r="F62" s="7">
        <v>21</v>
      </c>
      <c r="G62" s="7">
        <v>21</v>
      </c>
      <c r="H62" s="7">
        <v>21</v>
      </c>
      <c r="I62" s="7">
        <v>23</v>
      </c>
      <c r="J62" s="7">
        <v>23</v>
      </c>
      <c r="K62" s="7">
        <v>23</v>
      </c>
      <c r="L62" s="7">
        <v>23</v>
      </c>
      <c r="M62" s="7">
        <v>23</v>
      </c>
      <c r="N62" s="7">
        <v>23</v>
      </c>
      <c r="O62" s="7">
        <v>23</v>
      </c>
      <c r="P62" s="7">
        <v>23</v>
      </c>
      <c r="Q62" s="7">
        <v>23</v>
      </c>
      <c r="R62" s="7">
        <v>23</v>
      </c>
      <c r="S62" s="7">
        <v>23</v>
      </c>
      <c r="T62" s="7">
        <v>23</v>
      </c>
      <c r="U62" s="7">
        <v>22</v>
      </c>
      <c r="V62" s="7">
        <v>22</v>
      </c>
    </row>
    <row r="63" spans="1:22" ht="26.4">
      <c r="A63" s="1" t="s">
        <v>24</v>
      </c>
      <c r="B63" s="7">
        <v>19</v>
      </c>
      <c r="C63" s="7">
        <v>19</v>
      </c>
      <c r="D63" s="7">
        <v>19</v>
      </c>
      <c r="E63" s="7">
        <v>19</v>
      </c>
      <c r="F63" s="7">
        <v>19</v>
      </c>
      <c r="G63" s="7">
        <v>19</v>
      </c>
      <c r="H63" s="7">
        <v>19</v>
      </c>
      <c r="I63" s="7">
        <v>20</v>
      </c>
      <c r="J63" s="7">
        <v>20</v>
      </c>
      <c r="K63" s="7">
        <v>20</v>
      </c>
      <c r="L63" s="7">
        <v>20</v>
      </c>
      <c r="M63" s="7">
        <v>20</v>
      </c>
      <c r="N63" s="7">
        <v>20</v>
      </c>
      <c r="O63" s="7">
        <v>20</v>
      </c>
      <c r="P63" s="7">
        <v>20</v>
      </c>
      <c r="Q63" s="7">
        <v>20</v>
      </c>
      <c r="R63" s="7">
        <v>20</v>
      </c>
      <c r="S63" s="7">
        <v>20</v>
      </c>
      <c r="T63" s="7">
        <v>20</v>
      </c>
      <c r="U63" s="7">
        <v>20</v>
      </c>
      <c r="V63" s="7">
        <v>20</v>
      </c>
    </row>
    <row r="64" spans="1:22" ht="26.4">
      <c r="A64" s="1" t="s">
        <v>25</v>
      </c>
      <c r="B64" s="7">
        <v>7</v>
      </c>
      <c r="C64" s="7">
        <v>7</v>
      </c>
      <c r="D64" s="7">
        <v>7</v>
      </c>
      <c r="E64" s="7">
        <v>7</v>
      </c>
      <c r="F64" s="7">
        <v>7</v>
      </c>
      <c r="G64" s="7">
        <v>7</v>
      </c>
      <c r="H64" s="7">
        <v>7</v>
      </c>
      <c r="I64" s="7">
        <v>8</v>
      </c>
      <c r="J64" s="7">
        <v>8</v>
      </c>
      <c r="K64" s="7">
        <v>8</v>
      </c>
      <c r="L64" s="7">
        <v>8</v>
      </c>
      <c r="M64" s="7">
        <v>8</v>
      </c>
      <c r="N64" s="7">
        <v>8</v>
      </c>
      <c r="O64" s="7">
        <v>8</v>
      </c>
      <c r="P64" s="7">
        <v>8</v>
      </c>
      <c r="Q64" s="7">
        <v>8</v>
      </c>
      <c r="R64" s="7">
        <v>8</v>
      </c>
      <c r="S64" s="7">
        <v>8</v>
      </c>
      <c r="T64" s="7">
        <v>8</v>
      </c>
      <c r="U64" s="7">
        <v>7</v>
      </c>
      <c r="V64" s="7">
        <v>7</v>
      </c>
    </row>
    <row r="65" spans="1:22" ht="26.4">
      <c r="A65" s="1" t="s">
        <v>26</v>
      </c>
      <c r="B65" s="7">
        <v>6</v>
      </c>
      <c r="C65" s="7">
        <v>6</v>
      </c>
      <c r="D65" s="7">
        <v>6</v>
      </c>
      <c r="E65" s="7">
        <v>6</v>
      </c>
      <c r="F65" s="7">
        <v>6</v>
      </c>
      <c r="G65" s="7">
        <v>6</v>
      </c>
      <c r="H65" s="7">
        <v>6</v>
      </c>
      <c r="I65" s="7">
        <v>6</v>
      </c>
      <c r="J65" s="7">
        <v>6</v>
      </c>
      <c r="K65" s="7">
        <v>6</v>
      </c>
      <c r="L65" s="7">
        <v>6</v>
      </c>
      <c r="M65" s="7">
        <v>6</v>
      </c>
      <c r="N65" s="7">
        <v>6</v>
      </c>
      <c r="O65" s="7">
        <v>6</v>
      </c>
      <c r="P65" s="7">
        <v>6</v>
      </c>
      <c r="Q65" s="7">
        <v>6</v>
      </c>
      <c r="R65" s="7">
        <v>6</v>
      </c>
      <c r="S65" s="7">
        <v>6</v>
      </c>
      <c r="T65" s="7">
        <v>6</v>
      </c>
      <c r="U65" s="7">
        <v>6</v>
      </c>
      <c r="V65" s="7">
        <v>6</v>
      </c>
    </row>
    <row r="66" spans="1:22">
      <c r="A66" s="1" t="s">
        <v>27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</row>
    <row r="67" spans="1:22" ht="26.4">
      <c r="A67" s="1" t="s">
        <v>28</v>
      </c>
      <c r="B67" s="7">
        <v>1</v>
      </c>
      <c r="C67" s="7">
        <v>1</v>
      </c>
      <c r="D67" s="7">
        <v>1</v>
      </c>
      <c r="E67" s="7">
        <v>1</v>
      </c>
      <c r="F67" s="7">
        <v>1</v>
      </c>
      <c r="G67" s="7">
        <v>1</v>
      </c>
      <c r="H67" s="7">
        <v>1</v>
      </c>
      <c r="I67" s="7">
        <v>1</v>
      </c>
      <c r="J67" s="7">
        <v>1</v>
      </c>
      <c r="K67" s="7">
        <v>1</v>
      </c>
      <c r="L67" s="7">
        <v>1</v>
      </c>
      <c r="M67" s="7">
        <v>1</v>
      </c>
      <c r="N67" s="7">
        <v>1</v>
      </c>
      <c r="O67" s="7">
        <v>1</v>
      </c>
      <c r="P67" s="7">
        <v>1</v>
      </c>
      <c r="Q67" s="7">
        <v>1</v>
      </c>
      <c r="R67" s="7">
        <v>1</v>
      </c>
      <c r="S67" s="7">
        <v>1</v>
      </c>
      <c r="T67" s="7">
        <v>1</v>
      </c>
      <c r="U67" s="7">
        <v>1</v>
      </c>
      <c r="V67" s="7">
        <v>1</v>
      </c>
    </row>
    <row r="68" spans="1:22" ht="39.6">
      <c r="A68" s="1" t="s">
        <v>29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31</v>
      </c>
      <c r="L68" s="7">
        <v>31</v>
      </c>
      <c r="M68" s="7">
        <v>31</v>
      </c>
      <c r="N68" s="7">
        <v>31</v>
      </c>
      <c r="O68" s="7">
        <v>31</v>
      </c>
      <c r="P68" s="7">
        <v>31</v>
      </c>
      <c r="Q68" s="7">
        <v>31</v>
      </c>
      <c r="R68" s="7">
        <v>31</v>
      </c>
      <c r="S68" s="7">
        <v>31</v>
      </c>
      <c r="T68" s="7">
        <v>31</v>
      </c>
      <c r="U68" s="7">
        <v>31</v>
      </c>
      <c r="V68" s="7">
        <v>31</v>
      </c>
    </row>
    <row r="69" spans="1:22" ht="39.6">
      <c r="A69" s="1" t="s">
        <v>30</v>
      </c>
      <c r="B69" s="7">
        <v>0</v>
      </c>
      <c r="C69" s="7">
        <v>0</v>
      </c>
      <c r="D69" s="7">
        <v>6</v>
      </c>
      <c r="E69" s="7">
        <v>6</v>
      </c>
      <c r="F69" s="7">
        <v>6</v>
      </c>
      <c r="G69" s="7">
        <v>6</v>
      </c>
      <c r="H69" s="7">
        <v>6</v>
      </c>
      <c r="I69" s="7">
        <v>6</v>
      </c>
      <c r="J69" s="7">
        <v>6</v>
      </c>
      <c r="K69" s="7">
        <v>6</v>
      </c>
      <c r="L69" s="7">
        <v>6</v>
      </c>
      <c r="M69" s="7">
        <v>6</v>
      </c>
      <c r="N69" s="7">
        <v>5</v>
      </c>
      <c r="O69" s="7">
        <v>5</v>
      </c>
      <c r="P69" s="7">
        <v>5</v>
      </c>
      <c r="Q69" s="7">
        <v>5</v>
      </c>
      <c r="R69" s="7">
        <v>6</v>
      </c>
      <c r="S69" s="7">
        <v>6</v>
      </c>
      <c r="T69" s="7">
        <v>6</v>
      </c>
      <c r="U69" s="7">
        <v>6</v>
      </c>
      <c r="V69" s="7">
        <v>6</v>
      </c>
    </row>
    <row r="70" spans="1:22" ht="26.4">
      <c r="A70" s="1" t="s">
        <v>31</v>
      </c>
      <c r="B70" s="7">
        <v>4</v>
      </c>
      <c r="C70" s="7">
        <v>4</v>
      </c>
      <c r="D70" s="7">
        <v>4</v>
      </c>
      <c r="E70" s="7">
        <v>4</v>
      </c>
      <c r="F70" s="7">
        <v>4</v>
      </c>
      <c r="G70" s="7">
        <v>4</v>
      </c>
      <c r="H70" s="7">
        <v>4</v>
      </c>
      <c r="I70" s="7">
        <v>5</v>
      </c>
      <c r="J70" s="7">
        <v>5</v>
      </c>
      <c r="K70" s="7">
        <v>5</v>
      </c>
      <c r="L70" s="7">
        <v>5</v>
      </c>
      <c r="M70" s="7">
        <v>5</v>
      </c>
      <c r="N70" s="7">
        <v>5</v>
      </c>
      <c r="O70" s="7">
        <v>5</v>
      </c>
      <c r="P70" s="7">
        <v>5</v>
      </c>
      <c r="Q70" s="7">
        <v>5</v>
      </c>
      <c r="R70" s="7">
        <v>5</v>
      </c>
      <c r="S70" s="7">
        <v>5</v>
      </c>
      <c r="T70" s="7">
        <v>5</v>
      </c>
      <c r="U70" s="7">
        <v>5</v>
      </c>
      <c r="V70" s="7">
        <v>5</v>
      </c>
    </row>
    <row r="71" spans="1:22" ht="26.4">
      <c r="A71" s="1" t="s">
        <v>32</v>
      </c>
      <c r="B71" s="7">
        <v>6</v>
      </c>
      <c r="C71" s="7">
        <v>6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</row>
    <row r="72" spans="1:22" ht="52.8">
      <c r="A72" s="1" t="s">
        <v>33</v>
      </c>
      <c r="B72" s="7">
        <v>1</v>
      </c>
      <c r="C72" s="7">
        <v>1</v>
      </c>
      <c r="D72" s="7">
        <v>1</v>
      </c>
      <c r="E72" s="7">
        <v>1</v>
      </c>
      <c r="F72" s="7">
        <v>1</v>
      </c>
      <c r="G72" s="7">
        <v>1</v>
      </c>
      <c r="H72" s="7">
        <v>1</v>
      </c>
      <c r="I72" s="7">
        <v>1</v>
      </c>
      <c r="J72" s="7">
        <v>1</v>
      </c>
      <c r="K72" s="7">
        <v>1</v>
      </c>
      <c r="L72" s="7">
        <v>1</v>
      </c>
      <c r="M72" s="7">
        <v>1</v>
      </c>
      <c r="N72" s="7">
        <v>1</v>
      </c>
      <c r="O72" s="7">
        <v>1</v>
      </c>
      <c r="P72" s="7">
        <v>1</v>
      </c>
      <c r="Q72" s="7">
        <v>1</v>
      </c>
      <c r="R72" s="7">
        <v>1</v>
      </c>
      <c r="S72" s="7">
        <v>1</v>
      </c>
      <c r="T72" s="7">
        <v>1</v>
      </c>
      <c r="U72" s="7">
        <v>1</v>
      </c>
      <c r="V72" s="7">
        <v>1</v>
      </c>
    </row>
    <row r="73" spans="1:22" ht="39.6">
      <c r="A73" s="1" t="s">
        <v>34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</row>
    <row r="74" spans="1:22" ht="26.4">
      <c r="A74" s="1" t="s">
        <v>35</v>
      </c>
      <c r="B74" s="7">
        <v>14</v>
      </c>
      <c r="C74" s="7">
        <v>14</v>
      </c>
      <c r="D74" s="7">
        <v>14</v>
      </c>
      <c r="E74" s="7">
        <v>14</v>
      </c>
      <c r="F74" s="7">
        <v>14</v>
      </c>
      <c r="G74" s="7">
        <v>14</v>
      </c>
      <c r="H74" s="7">
        <v>14</v>
      </c>
      <c r="I74" s="7">
        <v>15</v>
      </c>
      <c r="J74" s="7">
        <v>15</v>
      </c>
      <c r="K74" s="7">
        <v>15</v>
      </c>
      <c r="L74" s="7">
        <v>15</v>
      </c>
      <c r="M74" s="7">
        <v>15</v>
      </c>
      <c r="N74" s="7">
        <v>15</v>
      </c>
      <c r="O74" s="7">
        <v>15</v>
      </c>
      <c r="P74" s="7">
        <v>15</v>
      </c>
      <c r="Q74" s="7">
        <v>15</v>
      </c>
      <c r="R74" s="7">
        <v>15</v>
      </c>
      <c r="S74" s="7">
        <v>15</v>
      </c>
      <c r="T74" s="7">
        <v>15</v>
      </c>
      <c r="U74" s="7">
        <v>15</v>
      </c>
      <c r="V74" s="7">
        <v>15</v>
      </c>
    </row>
    <row r="75" spans="1:22" ht="26.4">
      <c r="A75" s="1" t="s">
        <v>36</v>
      </c>
      <c r="B75" s="7">
        <v>21</v>
      </c>
      <c r="C75" s="7">
        <v>21</v>
      </c>
      <c r="D75" s="7">
        <v>21</v>
      </c>
      <c r="E75" s="7">
        <v>21</v>
      </c>
      <c r="F75" s="7">
        <v>21</v>
      </c>
      <c r="G75" s="7">
        <v>21</v>
      </c>
      <c r="H75" s="7">
        <v>21</v>
      </c>
      <c r="I75" s="7">
        <v>23</v>
      </c>
      <c r="J75" s="7">
        <v>23</v>
      </c>
      <c r="K75" s="7">
        <v>23</v>
      </c>
      <c r="L75" s="7">
        <v>23</v>
      </c>
      <c r="M75" s="7">
        <v>23</v>
      </c>
      <c r="N75" s="7">
        <v>23</v>
      </c>
      <c r="O75" s="7">
        <v>23</v>
      </c>
      <c r="P75" s="7">
        <v>23</v>
      </c>
      <c r="Q75" s="7">
        <v>23</v>
      </c>
      <c r="R75" s="7">
        <v>23</v>
      </c>
      <c r="S75" s="7">
        <v>23</v>
      </c>
      <c r="T75" s="7">
        <v>23</v>
      </c>
      <c r="U75" s="7">
        <v>22</v>
      </c>
      <c r="V75" s="7">
        <v>22</v>
      </c>
    </row>
    <row r="76" spans="1:22" ht="26.4">
      <c r="A76" s="1" t="s">
        <v>37</v>
      </c>
      <c r="B76" s="7">
        <v>5</v>
      </c>
      <c r="C76" s="7">
        <v>6</v>
      </c>
      <c r="D76" s="7">
        <v>6</v>
      </c>
      <c r="E76" s="7">
        <v>6</v>
      </c>
      <c r="F76" s="7">
        <v>6</v>
      </c>
      <c r="G76" s="7">
        <v>6</v>
      </c>
      <c r="H76" s="7">
        <v>6</v>
      </c>
      <c r="I76" s="7">
        <v>5</v>
      </c>
      <c r="J76" s="7">
        <v>5</v>
      </c>
      <c r="K76" s="7">
        <v>5</v>
      </c>
      <c r="L76" s="7">
        <v>5</v>
      </c>
      <c r="M76" s="7">
        <v>5</v>
      </c>
      <c r="N76" s="7">
        <v>5</v>
      </c>
      <c r="O76" s="7">
        <v>5</v>
      </c>
      <c r="P76" s="7">
        <v>5</v>
      </c>
      <c r="Q76" s="7">
        <v>5</v>
      </c>
      <c r="R76" s="7">
        <v>5</v>
      </c>
      <c r="S76" s="7">
        <v>5</v>
      </c>
      <c r="T76" s="7">
        <v>5</v>
      </c>
      <c r="U76" s="7">
        <v>5</v>
      </c>
      <c r="V76" s="7">
        <v>5</v>
      </c>
    </row>
    <row r="77" spans="1:22" ht="26.4">
      <c r="A77" s="1" t="s">
        <v>38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</row>
    <row r="78" spans="1:22" ht="39.6">
      <c r="A78" s="1" t="s">
        <v>39</v>
      </c>
      <c r="B78" s="7">
        <v>3</v>
      </c>
      <c r="C78" s="7">
        <v>3</v>
      </c>
      <c r="D78" s="7">
        <v>3</v>
      </c>
      <c r="E78" s="7">
        <v>3</v>
      </c>
      <c r="F78" s="7">
        <v>3</v>
      </c>
      <c r="G78" s="7">
        <v>3</v>
      </c>
      <c r="H78" s="7">
        <v>3</v>
      </c>
      <c r="I78" s="7">
        <v>3</v>
      </c>
      <c r="J78" s="7">
        <v>3</v>
      </c>
      <c r="K78" s="7">
        <v>3</v>
      </c>
      <c r="L78" s="7">
        <v>3</v>
      </c>
      <c r="M78" s="7">
        <v>3</v>
      </c>
      <c r="N78" s="7">
        <v>3</v>
      </c>
      <c r="O78" s="7">
        <v>3</v>
      </c>
      <c r="P78" s="7">
        <v>3</v>
      </c>
      <c r="Q78" s="7">
        <v>3</v>
      </c>
      <c r="R78" s="7">
        <v>3</v>
      </c>
      <c r="S78" s="7">
        <v>3</v>
      </c>
      <c r="T78" s="7">
        <v>3</v>
      </c>
      <c r="U78" s="7">
        <v>3</v>
      </c>
      <c r="V78" s="7">
        <v>3</v>
      </c>
    </row>
    <row r="79" spans="1:22" ht="52.8">
      <c r="A79" s="1" t="s">
        <v>40</v>
      </c>
      <c r="B79" s="7">
        <v>0</v>
      </c>
      <c r="C79" s="7">
        <v>0</v>
      </c>
      <c r="D79" s="7">
        <v>3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3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</row>
    <row r="80" spans="1:22" ht="52.8">
      <c r="A80" s="1" t="s">
        <v>41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</row>
    <row r="81" spans="1:22" ht="26.4">
      <c r="A81" s="1" t="s">
        <v>42</v>
      </c>
      <c r="B81" s="7">
        <v>1</v>
      </c>
      <c r="C81" s="7">
        <v>1</v>
      </c>
      <c r="D81" s="7">
        <v>1</v>
      </c>
      <c r="E81" s="7">
        <v>1</v>
      </c>
      <c r="F81" s="7">
        <v>1</v>
      </c>
      <c r="G81" s="7">
        <v>1</v>
      </c>
      <c r="H81" s="7">
        <v>1</v>
      </c>
      <c r="I81" s="7">
        <v>1</v>
      </c>
      <c r="J81" s="7">
        <v>1</v>
      </c>
      <c r="K81" s="7">
        <v>1</v>
      </c>
      <c r="L81" s="7">
        <v>1</v>
      </c>
      <c r="M81" s="7">
        <v>1</v>
      </c>
      <c r="N81" s="7">
        <v>1</v>
      </c>
      <c r="O81" s="7">
        <v>1</v>
      </c>
      <c r="P81" s="7">
        <v>1</v>
      </c>
      <c r="Q81" s="7">
        <v>1</v>
      </c>
      <c r="R81" s="7">
        <v>1</v>
      </c>
      <c r="S81" s="7">
        <v>1</v>
      </c>
      <c r="T81" s="7">
        <v>1</v>
      </c>
      <c r="U81" s="7">
        <v>1</v>
      </c>
      <c r="V81" s="7">
        <v>1</v>
      </c>
    </row>
    <row r="82" spans="1:22" ht="26.4">
      <c r="A82" s="1" t="s">
        <v>43</v>
      </c>
      <c r="B82" s="7">
        <v>19</v>
      </c>
      <c r="C82" s="7">
        <v>19</v>
      </c>
      <c r="D82" s="7">
        <v>19</v>
      </c>
      <c r="E82" s="7">
        <v>19</v>
      </c>
      <c r="F82" s="7">
        <v>19</v>
      </c>
      <c r="G82" s="7">
        <v>19</v>
      </c>
      <c r="H82" s="7">
        <v>19</v>
      </c>
      <c r="I82" s="7">
        <v>20</v>
      </c>
      <c r="J82" s="7">
        <v>20</v>
      </c>
      <c r="K82" s="7">
        <v>20</v>
      </c>
      <c r="L82" s="7">
        <v>20</v>
      </c>
      <c r="M82" s="7">
        <v>20</v>
      </c>
      <c r="N82" s="7">
        <v>20</v>
      </c>
      <c r="O82" s="7">
        <v>20</v>
      </c>
      <c r="P82" s="7">
        <v>20</v>
      </c>
      <c r="Q82" s="7">
        <v>20</v>
      </c>
      <c r="R82" s="7">
        <v>20</v>
      </c>
      <c r="S82" s="7">
        <v>20</v>
      </c>
      <c r="T82" s="7">
        <v>20</v>
      </c>
      <c r="U82" s="7">
        <v>20</v>
      </c>
      <c r="V82" s="7">
        <v>20</v>
      </c>
    </row>
    <row r="83" spans="1:22" ht="26.4">
      <c r="A83" s="1" t="s">
        <v>44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</row>
    <row r="84" spans="1:22" ht="79.2">
      <c r="A84" s="1" t="s">
        <v>45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</row>
    <row r="85" spans="1:22" ht="79.2">
      <c r="A85" s="1" t="s">
        <v>46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</row>
    <row r="86" spans="1:22" ht="39.6">
      <c r="A86" s="1" t="s">
        <v>47</v>
      </c>
      <c r="B86" s="7">
        <v>1</v>
      </c>
      <c r="C86" s="7">
        <v>1</v>
      </c>
      <c r="D86" s="7">
        <v>1</v>
      </c>
      <c r="E86" s="7">
        <v>1</v>
      </c>
      <c r="F86" s="7">
        <v>1</v>
      </c>
      <c r="G86" s="7">
        <v>1</v>
      </c>
      <c r="H86" s="7">
        <v>1</v>
      </c>
      <c r="I86" s="7">
        <v>1</v>
      </c>
      <c r="J86" s="7">
        <v>1</v>
      </c>
      <c r="K86" s="7">
        <v>1</v>
      </c>
      <c r="L86" s="7">
        <v>1</v>
      </c>
      <c r="M86" s="7">
        <v>1</v>
      </c>
      <c r="N86" s="7">
        <v>1</v>
      </c>
      <c r="O86" s="7">
        <v>1</v>
      </c>
      <c r="P86" s="7">
        <v>1</v>
      </c>
      <c r="Q86" s="7">
        <v>1</v>
      </c>
      <c r="R86" s="7">
        <v>1</v>
      </c>
      <c r="S86" s="7">
        <v>1</v>
      </c>
      <c r="T86" s="7">
        <v>1</v>
      </c>
      <c r="U86" s="7">
        <v>1</v>
      </c>
      <c r="V86" s="7">
        <v>1</v>
      </c>
    </row>
    <row r="87" spans="1:22" ht="26.4">
      <c r="A87" s="1" t="s">
        <v>48</v>
      </c>
      <c r="B87" s="7">
        <v>2</v>
      </c>
      <c r="C87" s="7">
        <v>2</v>
      </c>
      <c r="D87" s="7">
        <v>2</v>
      </c>
      <c r="E87" s="7">
        <v>2</v>
      </c>
      <c r="F87" s="7">
        <v>2</v>
      </c>
      <c r="G87" s="7">
        <v>2</v>
      </c>
      <c r="H87" s="7">
        <v>2</v>
      </c>
      <c r="I87" s="7">
        <v>3</v>
      </c>
      <c r="J87" s="7">
        <v>3</v>
      </c>
      <c r="K87" s="7">
        <v>3</v>
      </c>
      <c r="L87" s="7">
        <v>3</v>
      </c>
      <c r="M87" s="7">
        <v>3</v>
      </c>
      <c r="N87" s="7">
        <v>3</v>
      </c>
      <c r="O87" s="7">
        <v>3</v>
      </c>
      <c r="P87" s="7">
        <v>3</v>
      </c>
      <c r="Q87" s="7">
        <v>3</v>
      </c>
      <c r="R87" s="7">
        <v>3</v>
      </c>
      <c r="S87" s="7">
        <v>3</v>
      </c>
      <c r="T87" s="7">
        <v>3</v>
      </c>
      <c r="U87" s="7">
        <v>2</v>
      </c>
      <c r="V87" s="7">
        <v>2</v>
      </c>
    </row>
    <row r="88" spans="1:22" ht="66">
      <c r="A88" s="1" t="s">
        <v>49</v>
      </c>
      <c r="B88" s="7">
        <v>1</v>
      </c>
      <c r="C88" s="7">
        <v>0</v>
      </c>
      <c r="D88" s="7">
        <v>0</v>
      </c>
      <c r="E88" s="7">
        <v>1</v>
      </c>
      <c r="F88" s="7">
        <v>0</v>
      </c>
      <c r="G88" s="7">
        <v>0</v>
      </c>
      <c r="H88" s="7">
        <v>1</v>
      </c>
      <c r="I88" s="7">
        <v>0</v>
      </c>
      <c r="J88" s="7">
        <v>0</v>
      </c>
      <c r="K88" s="7">
        <v>1</v>
      </c>
      <c r="L88" s="7">
        <v>0</v>
      </c>
      <c r="M88" s="7">
        <v>0</v>
      </c>
      <c r="N88" s="7">
        <v>1</v>
      </c>
      <c r="O88" s="7">
        <v>0</v>
      </c>
      <c r="P88" s="7">
        <v>0</v>
      </c>
      <c r="Q88" s="7">
        <v>1</v>
      </c>
      <c r="R88" s="7">
        <v>0</v>
      </c>
      <c r="S88" s="7">
        <v>0</v>
      </c>
      <c r="T88" s="7">
        <v>1</v>
      </c>
      <c r="U88" s="7">
        <v>0</v>
      </c>
      <c r="V88" s="7">
        <v>0</v>
      </c>
    </row>
    <row r="89" spans="1:22" ht="66">
      <c r="A89" s="1" t="s">
        <v>50</v>
      </c>
      <c r="B89" s="7">
        <v>1</v>
      </c>
      <c r="C89" s="7">
        <v>0</v>
      </c>
      <c r="D89" s="7">
        <v>0</v>
      </c>
      <c r="E89" s="7">
        <v>1</v>
      </c>
      <c r="F89" s="7">
        <v>0</v>
      </c>
      <c r="G89" s="7">
        <v>0</v>
      </c>
      <c r="H89" s="7">
        <v>1</v>
      </c>
      <c r="I89" s="7">
        <v>0</v>
      </c>
      <c r="J89" s="7">
        <v>0</v>
      </c>
      <c r="K89" s="7">
        <v>1</v>
      </c>
      <c r="L89" s="7">
        <v>0</v>
      </c>
      <c r="M89" s="7">
        <v>0</v>
      </c>
      <c r="N89" s="7">
        <v>1</v>
      </c>
      <c r="O89" s="7">
        <v>0</v>
      </c>
      <c r="P89" s="7">
        <v>0</v>
      </c>
      <c r="Q89" s="7">
        <v>1</v>
      </c>
      <c r="R89" s="7">
        <v>0</v>
      </c>
      <c r="S89" s="7">
        <v>0</v>
      </c>
      <c r="T89" s="7">
        <v>1</v>
      </c>
      <c r="U89" s="7">
        <v>0</v>
      </c>
      <c r="V89" s="7">
        <v>0</v>
      </c>
    </row>
    <row r="90" spans="1:22" ht="66">
      <c r="A90" s="1" t="s">
        <v>51</v>
      </c>
      <c r="B90" s="7">
        <v>1</v>
      </c>
      <c r="C90" s="7">
        <v>0</v>
      </c>
      <c r="D90" s="7">
        <v>0</v>
      </c>
      <c r="E90" s="7">
        <v>1</v>
      </c>
      <c r="F90" s="7">
        <v>0</v>
      </c>
      <c r="G90" s="7">
        <v>0</v>
      </c>
      <c r="H90" s="7">
        <v>1</v>
      </c>
      <c r="I90" s="7">
        <v>0</v>
      </c>
      <c r="J90" s="7">
        <v>0</v>
      </c>
      <c r="K90" s="7">
        <v>1</v>
      </c>
      <c r="L90" s="7">
        <v>0</v>
      </c>
      <c r="M90" s="7">
        <v>0</v>
      </c>
      <c r="N90" s="7">
        <v>1</v>
      </c>
      <c r="O90" s="7">
        <v>0</v>
      </c>
      <c r="P90" s="7">
        <v>0</v>
      </c>
      <c r="Q90" s="7">
        <v>1</v>
      </c>
      <c r="R90" s="7">
        <v>0</v>
      </c>
      <c r="S90" s="7">
        <v>0</v>
      </c>
      <c r="T90" s="7">
        <v>1</v>
      </c>
      <c r="U90" s="7">
        <v>0</v>
      </c>
      <c r="V90" s="7">
        <v>0</v>
      </c>
    </row>
    <row r="91" spans="1:22" ht="66">
      <c r="A91" s="1" t="s">
        <v>52</v>
      </c>
      <c r="B91" s="7">
        <v>1</v>
      </c>
      <c r="C91" s="7">
        <v>0</v>
      </c>
      <c r="D91" s="7">
        <v>0</v>
      </c>
      <c r="E91" s="7">
        <v>1</v>
      </c>
      <c r="F91" s="7">
        <v>0</v>
      </c>
      <c r="G91" s="7">
        <v>0</v>
      </c>
      <c r="H91" s="7">
        <v>1</v>
      </c>
      <c r="I91" s="7">
        <v>0</v>
      </c>
      <c r="J91" s="7">
        <v>0</v>
      </c>
      <c r="K91" s="7">
        <v>1</v>
      </c>
      <c r="L91" s="7">
        <v>0</v>
      </c>
      <c r="M91" s="7">
        <v>0</v>
      </c>
      <c r="N91" s="7">
        <v>1</v>
      </c>
      <c r="O91" s="7">
        <v>0</v>
      </c>
      <c r="P91" s="7">
        <v>0</v>
      </c>
      <c r="Q91" s="7">
        <v>1</v>
      </c>
      <c r="R91" s="7">
        <v>0</v>
      </c>
      <c r="S91" s="7">
        <v>0</v>
      </c>
      <c r="T91" s="7">
        <v>1</v>
      </c>
      <c r="U91" s="7">
        <v>0</v>
      </c>
      <c r="V91" s="7">
        <v>0</v>
      </c>
    </row>
    <row r="92" spans="1:22" ht="52.8">
      <c r="A92" s="1" t="s">
        <v>53</v>
      </c>
      <c r="B92" s="7">
        <v>1</v>
      </c>
      <c r="C92" s="7">
        <v>0</v>
      </c>
      <c r="D92" s="7">
        <v>0</v>
      </c>
      <c r="E92" s="7">
        <v>1</v>
      </c>
      <c r="F92" s="7">
        <v>0</v>
      </c>
      <c r="G92" s="7">
        <v>0</v>
      </c>
      <c r="H92" s="7">
        <v>1</v>
      </c>
      <c r="I92" s="7">
        <v>0</v>
      </c>
      <c r="J92" s="7">
        <v>0</v>
      </c>
      <c r="K92" s="7">
        <v>1</v>
      </c>
      <c r="L92" s="7">
        <v>0</v>
      </c>
      <c r="M92" s="7">
        <v>0</v>
      </c>
      <c r="N92" s="7">
        <v>1</v>
      </c>
      <c r="O92" s="7">
        <v>0</v>
      </c>
      <c r="P92" s="7">
        <v>0</v>
      </c>
      <c r="Q92" s="7">
        <v>1</v>
      </c>
      <c r="R92" s="7">
        <v>0</v>
      </c>
      <c r="S92" s="7">
        <v>0</v>
      </c>
      <c r="T92" s="7">
        <v>1</v>
      </c>
      <c r="U92" s="7">
        <v>0</v>
      </c>
      <c r="V92" s="7">
        <v>0</v>
      </c>
    </row>
  </sheetData>
  <mergeCells count="14">
    <mergeCell ref="B1:D1"/>
    <mergeCell ref="E1:F1"/>
    <mergeCell ref="G1:N5"/>
    <mergeCell ref="B2:D2"/>
    <mergeCell ref="B3:D3"/>
    <mergeCell ref="B4:D4"/>
    <mergeCell ref="B5:D5"/>
    <mergeCell ref="A12:V12"/>
    <mergeCell ref="A53:V53"/>
    <mergeCell ref="C6:D6"/>
    <mergeCell ref="B7:D7"/>
    <mergeCell ref="B8:D8"/>
    <mergeCell ref="C9:D9"/>
    <mergeCell ref="C10:D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62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10800</v>
      </c>
      <c r="C4" s="7">
        <v>0</v>
      </c>
      <c r="D4" s="7">
        <v>50</v>
      </c>
      <c r="E4" s="7">
        <v>50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10750</v>
      </c>
      <c r="C5" s="7">
        <v>0</v>
      </c>
      <c r="D5" s="7">
        <v>108</v>
      </c>
      <c r="E5" s="7">
        <v>108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10642</v>
      </c>
      <c r="C6" s="7">
        <v>0</v>
      </c>
      <c r="D6" s="7">
        <v>156</v>
      </c>
      <c r="E6" s="7">
        <v>156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10486</v>
      </c>
      <c r="C7" s="7">
        <v>0</v>
      </c>
      <c r="D7" s="7">
        <v>208</v>
      </c>
      <c r="E7" s="7">
        <v>208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10278</v>
      </c>
      <c r="C8" s="7">
        <v>0</v>
      </c>
      <c r="D8" s="7">
        <v>270</v>
      </c>
      <c r="E8" s="7">
        <v>270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10008</v>
      </c>
      <c r="C9" s="7">
        <v>0</v>
      </c>
      <c r="D9" s="7">
        <v>300</v>
      </c>
      <c r="E9" s="7">
        <v>300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9708</v>
      </c>
      <c r="C10" s="7">
        <v>0</v>
      </c>
      <c r="D10" s="7">
        <v>378</v>
      </c>
      <c r="E10" s="7">
        <v>378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9330</v>
      </c>
      <c r="C11" s="7">
        <v>0</v>
      </c>
      <c r="D11" s="7">
        <v>432</v>
      </c>
      <c r="E11" s="7">
        <v>432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8898</v>
      </c>
      <c r="C12" s="7">
        <v>0</v>
      </c>
      <c r="D12" s="7">
        <v>384</v>
      </c>
      <c r="E12" s="7">
        <v>384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8514</v>
      </c>
      <c r="C13" s="7">
        <v>0</v>
      </c>
      <c r="D13" s="7">
        <v>432</v>
      </c>
      <c r="E13" s="7">
        <v>432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8082</v>
      </c>
      <c r="C14" s="7">
        <v>0</v>
      </c>
      <c r="D14" s="7">
        <v>416</v>
      </c>
      <c r="E14" s="7">
        <v>416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7666</v>
      </c>
      <c r="C15" s="7">
        <v>0</v>
      </c>
      <c r="D15" s="7">
        <v>416</v>
      </c>
      <c r="E15" s="7">
        <v>416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7250</v>
      </c>
      <c r="C16" s="7">
        <v>0</v>
      </c>
      <c r="D16" s="7">
        <v>416</v>
      </c>
      <c r="E16" s="7">
        <v>416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6834</v>
      </c>
      <c r="C17" s="7">
        <v>0</v>
      </c>
      <c r="D17" s="7">
        <v>432</v>
      </c>
      <c r="E17" s="7">
        <v>432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6402</v>
      </c>
      <c r="C18" s="7">
        <v>0</v>
      </c>
      <c r="D18" s="7">
        <v>416</v>
      </c>
      <c r="E18" s="7">
        <v>416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5986</v>
      </c>
      <c r="C19" s="7">
        <v>0</v>
      </c>
      <c r="D19" s="7">
        <v>416</v>
      </c>
      <c r="E19" s="7">
        <v>416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5570</v>
      </c>
      <c r="C20" s="7">
        <v>0</v>
      </c>
      <c r="D20" s="7">
        <v>416</v>
      </c>
      <c r="E20" s="7">
        <v>416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5154</v>
      </c>
      <c r="C21" s="7">
        <v>0</v>
      </c>
      <c r="D21" s="7">
        <v>416</v>
      </c>
      <c r="E21" s="7">
        <v>416</v>
      </c>
      <c r="F21" s="7">
        <v>0</v>
      </c>
      <c r="G21" s="7">
        <v>0</v>
      </c>
      <c r="H21" s="7">
        <v>0</v>
      </c>
    </row>
    <row r="22" spans="1:8">
      <c r="A22" s="3" t="s">
        <v>282</v>
      </c>
      <c r="B22" s="7">
        <v>4738</v>
      </c>
      <c r="C22" s="7">
        <v>0</v>
      </c>
      <c r="D22" s="7">
        <v>432</v>
      </c>
      <c r="E22" s="7">
        <v>432</v>
      </c>
      <c r="F22" s="7">
        <v>0</v>
      </c>
      <c r="G22" s="7">
        <v>0</v>
      </c>
      <c r="H22" s="7">
        <v>0</v>
      </c>
    </row>
    <row r="23" spans="1:8">
      <c r="A23" s="3" t="s">
        <v>283</v>
      </c>
      <c r="B23" s="7">
        <v>4306</v>
      </c>
      <c r="C23" s="7">
        <v>0</v>
      </c>
      <c r="D23" s="7">
        <v>416</v>
      </c>
      <c r="E23" s="7">
        <v>416</v>
      </c>
      <c r="F23" s="7">
        <v>0</v>
      </c>
      <c r="G23" s="7">
        <v>0</v>
      </c>
      <c r="H23" s="7">
        <v>0</v>
      </c>
    </row>
    <row r="24" spans="1:8">
      <c r="A24" s="3" t="s">
        <v>284</v>
      </c>
      <c r="B24" s="7">
        <v>3890</v>
      </c>
      <c r="C24" s="7">
        <v>0</v>
      </c>
      <c r="D24" s="7">
        <v>384</v>
      </c>
      <c r="E24" s="7">
        <v>384</v>
      </c>
      <c r="F24" s="7">
        <v>0</v>
      </c>
      <c r="G24" s="7">
        <v>0</v>
      </c>
      <c r="H24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63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97848</v>
      </c>
      <c r="C4" s="7">
        <v>1230</v>
      </c>
      <c r="D4" s="7">
        <v>0</v>
      </c>
      <c r="E4" s="7">
        <v>1230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96618</v>
      </c>
      <c r="C5" s="7">
        <v>1219</v>
      </c>
      <c r="D5" s="7">
        <v>0</v>
      </c>
      <c r="E5" s="7">
        <v>1219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95399</v>
      </c>
      <c r="C6" s="7">
        <v>910</v>
      </c>
      <c r="D6" s="7">
        <v>0</v>
      </c>
      <c r="E6" s="7">
        <v>910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75332</v>
      </c>
      <c r="C7" s="7">
        <v>546</v>
      </c>
      <c r="D7" s="7">
        <v>0</v>
      </c>
      <c r="E7" s="7">
        <v>546</v>
      </c>
      <c r="F7" s="7">
        <v>0</v>
      </c>
      <c r="G7" s="7">
        <v>19157</v>
      </c>
      <c r="H7" s="7">
        <v>0</v>
      </c>
    </row>
    <row r="8" spans="1:8">
      <c r="A8" s="3" t="s">
        <v>268</v>
      </c>
      <c r="B8" s="7">
        <v>74786</v>
      </c>
      <c r="C8" s="7">
        <v>216</v>
      </c>
      <c r="D8" s="7">
        <v>0</v>
      </c>
      <c r="E8" s="7">
        <v>216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74570</v>
      </c>
      <c r="C9" s="7">
        <v>50</v>
      </c>
      <c r="D9" s="7">
        <v>0</v>
      </c>
      <c r="E9" s="7">
        <v>50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74520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74520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74520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74520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74520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74520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74520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74520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74520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74520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74520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74520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3" t="s">
        <v>282</v>
      </c>
      <c r="B22" s="7">
        <v>74520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>
      <c r="A23" s="3" t="s">
        <v>283</v>
      </c>
      <c r="B23" s="7">
        <v>74520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8">
      <c r="A24" s="3" t="s">
        <v>284</v>
      </c>
      <c r="B24" s="7">
        <v>74520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64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11004</v>
      </c>
      <c r="C4" s="7">
        <v>900</v>
      </c>
      <c r="D4" s="7">
        <v>100</v>
      </c>
      <c r="E4" s="7">
        <v>1000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10004</v>
      </c>
      <c r="C5" s="7">
        <v>972</v>
      </c>
      <c r="D5" s="7">
        <v>216</v>
      </c>
      <c r="E5" s="7">
        <v>1188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8816</v>
      </c>
      <c r="C6" s="7">
        <v>936</v>
      </c>
      <c r="D6" s="7">
        <v>312</v>
      </c>
      <c r="E6" s="7">
        <v>1248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7568</v>
      </c>
      <c r="C7" s="7">
        <v>832</v>
      </c>
      <c r="D7" s="7">
        <v>416</v>
      </c>
      <c r="E7" s="7">
        <v>1248</v>
      </c>
      <c r="F7" s="7">
        <v>2510</v>
      </c>
      <c r="G7" s="7">
        <v>0</v>
      </c>
      <c r="H7" s="7">
        <v>0</v>
      </c>
    </row>
    <row r="8" spans="1:8">
      <c r="A8" s="3" t="s">
        <v>268</v>
      </c>
      <c r="B8" s="7">
        <v>8830</v>
      </c>
      <c r="C8" s="7">
        <v>324</v>
      </c>
      <c r="D8" s="7">
        <v>540</v>
      </c>
      <c r="E8" s="7">
        <v>864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7966</v>
      </c>
      <c r="C9" s="7">
        <v>300</v>
      </c>
      <c r="D9" s="7">
        <v>600</v>
      </c>
      <c r="E9" s="7">
        <v>900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7066</v>
      </c>
      <c r="C10" s="7">
        <v>324</v>
      </c>
      <c r="D10" s="7">
        <v>756</v>
      </c>
      <c r="E10" s="7">
        <v>1080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5986</v>
      </c>
      <c r="C11" s="7">
        <v>0</v>
      </c>
      <c r="D11" s="7">
        <v>864</v>
      </c>
      <c r="E11" s="7">
        <v>864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5122</v>
      </c>
      <c r="C12" s="7">
        <v>0</v>
      </c>
      <c r="D12" s="7">
        <v>768</v>
      </c>
      <c r="E12" s="7">
        <v>768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4354</v>
      </c>
      <c r="C13" s="7">
        <v>0</v>
      </c>
      <c r="D13" s="7">
        <v>864</v>
      </c>
      <c r="E13" s="7">
        <v>864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2510</v>
      </c>
      <c r="C14" s="7">
        <v>0</v>
      </c>
      <c r="D14" s="7">
        <v>832</v>
      </c>
      <c r="E14" s="7">
        <v>832</v>
      </c>
      <c r="F14" s="7">
        <v>0</v>
      </c>
      <c r="G14" s="7">
        <v>980</v>
      </c>
      <c r="H14" s="7">
        <v>0</v>
      </c>
    </row>
    <row r="15" spans="1:8">
      <c r="A15" s="3" t="s">
        <v>275</v>
      </c>
      <c r="B15" s="7">
        <v>1678</v>
      </c>
      <c r="C15" s="7">
        <v>0</v>
      </c>
      <c r="D15" s="7">
        <v>832</v>
      </c>
      <c r="E15" s="7">
        <v>832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846</v>
      </c>
      <c r="C16" s="7">
        <v>0</v>
      </c>
      <c r="D16" s="7">
        <v>832</v>
      </c>
      <c r="E16" s="7">
        <v>832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14</v>
      </c>
      <c r="C17" s="7">
        <v>0</v>
      </c>
      <c r="D17" s="7">
        <v>864</v>
      </c>
      <c r="E17" s="7">
        <v>864</v>
      </c>
      <c r="F17" s="7">
        <v>0</v>
      </c>
      <c r="G17" s="7">
        <v>0</v>
      </c>
      <c r="H17" s="7">
        <v>850</v>
      </c>
    </row>
    <row r="18" spans="1:8">
      <c r="A18" s="3" t="s">
        <v>278</v>
      </c>
      <c r="B18" s="7">
        <v>0</v>
      </c>
      <c r="C18" s="7">
        <v>0</v>
      </c>
      <c r="D18" s="7">
        <v>832</v>
      </c>
      <c r="E18" s="7">
        <v>832</v>
      </c>
      <c r="F18" s="7">
        <v>0</v>
      </c>
      <c r="G18" s="7">
        <v>0</v>
      </c>
      <c r="H18" s="7">
        <v>832</v>
      </c>
    </row>
    <row r="19" spans="1:8">
      <c r="A19" s="3" t="s">
        <v>279</v>
      </c>
      <c r="B19" s="7">
        <v>0</v>
      </c>
      <c r="C19" s="7">
        <v>0</v>
      </c>
      <c r="D19" s="7">
        <v>832</v>
      </c>
      <c r="E19" s="7">
        <v>832</v>
      </c>
      <c r="F19" s="7">
        <v>0</v>
      </c>
      <c r="G19" s="7">
        <v>0</v>
      </c>
      <c r="H19" s="7">
        <v>832</v>
      </c>
    </row>
    <row r="20" spans="1:8">
      <c r="A20" s="3" t="s">
        <v>280</v>
      </c>
      <c r="B20" s="7">
        <v>0</v>
      </c>
      <c r="C20" s="7">
        <v>0</v>
      </c>
      <c r="D20" s="7">
        <v>832</v>
      </c>
      <c r="E20" s="7">
        <v>832</v>
      </c>
      <c r="F20" s="7">
        <v>0</v>
      </c>
      <c r="G20" s="7">
        <v>0</v>
      </c>
      <c r="H20" s="7">
        <v>832</v>
      </c>
    </row>
    <row r="21" spans="1:8">
      <c r="A21" s="3" t="s">
        <v>281</v>
      </c>
      <c r="B21" s="7">
        <v>0</v>
      </c>
      <c r="C21" s="7">
        <v>0</v>
      </c>
      <c r="D21" s="7">
        <v>832</v>
      </c>
      <c r="E21" s="7">
        <v>832</v>
      </c>
      <c r="F21" s="7">
        <v>0</v>
      </c>
      <c r="G21" s="7">
        <v>0</v>
      </c>
      <c r="H21" s="7">
        <v>832</v>
      </c>
    </row>
    <row r="22" spans="1:8">
      <c r="A22" s="3" t="s">
        <v>282</v>
      </c>
      <c r="B22" s="7">
        <v>0</v>
      </c>
      <c r="C22" s="7">
        <v>0</v>
      </c>
      <c r="D22" s="7">
        <v>864</v>
      </c>
      <c r="E22" s="7">
        <v>864</v>
      </c>
      <c r="F22" s="7">
        <v>0</v>
      </c>
      <c r="G22" s="7">
        <v>0</v>
      </c>
      <c r="H22" s="7">
        <v>864</v>
      </c>
    </row>
    <row r="23" spans="1:8">
      <c r="A23" s="3" t="s">
        <v>283</v>
      </c>
      <c r="B23" s="7">
        <v>0</v>
      </c>
      <c r="C23" s="7">
        <v>0</v>
      </c>
      <c r="D23" s="7">
        <v>832</v>
      </c>
      <c r="E23" s="7">
        <v>832</v>
      </c>
      <c r="F23" s="7">
        <v>0</v>
      </c>
      <c r="G23" s="7">
        <v>0</v>
      </c>
      <c r="H23" s="7">
        <v>832</v>
      </c>
    </row>
    <row r="24" spans="1:8">
      <c r="A24" s="3" t="s">
        <v>284</v>
      </c>
      <c r="B24" s="7">
        <v>0</v>
      </c>
      <c r="C24" s="7">
        <v>0</v>
      </c>
      <c r="D24" s="7">
        <v>768</v>
      </c>
      <c r="E24" s="7">
        <v>768</v>
      </c>
      <c r="F24" s="7">
        <v>0</v>
      </c>
      <c r="G24" s="7">
        <v>0</v>
      </c>
      <c r="H24" s="7">
        <v>768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65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1569</v>
      </c>
      <c r="C4" s="7">
        <v>25</v>
      </c>
      <c r="D4" s="7">
        <v>0</v>
      </c>
      <c r="E4" s="7">
        <v>25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1544</v>
      </c>
      <c r="C5" s="7">
        <v>27</v>
      </c>
      <c r="D5" s="7">
        <v>0</v>
      </c>
      <c r="E5" s="7">
        <v>27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1517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1517</v>
      </c>
      <c r="H7" s="7">
        <v>0</v>
      </c>
    </row>
    <row r="8" spans="1:8">
      <c r="A8" s="3" t="s">
        <v>268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3" t="s">
        <v>282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>
      <c r="A23" s="3" t="s">
        <v>283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8">
      <c r="A24" s="3" t="s">
        <v>284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66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6448</v>
      </c>
      <c r="C4" s="7">
        <v>900</v>
      </c>
      <c r="D4" s="7">
        <v>100</v>
      </c>
      <c r="E4" s="7">
        <v>1000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5448</v>
      </c>
      <c r="C5" s="7">
        <v>972</v>
      </c>
      <c r="D5" s="7">
        <v>216</v>
      </c>
      <c r="E5" s="7">
        <v>1188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4260</v>
      </c>
      <c r="C6" s="7">
        <v>936</v>
      </c>
      <c r="D6" s="7">
        <v>312</v>
      </c>
      <c r="E6" s="7">
        <v>1248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3012</v>
      </c>
      <c r="C7" s="7">
        <v>832</v>
      </c>
      <c r="D7" s="7">
        <v>416</v>
      </c>
      <c r="E7" s="7">
        <v>1248</v>
      </c>
      <c r="F7" s="7">
        <v>5900</v>
      </c>
      <c r="G7" s="7">
        <v>0</v>
      </c>
      <c r="H7" s="7">
        <v>0</v>
      </c>
    </row>
    <row r="8" spans="1:8">
      <c r="A8" s="3" t="s">
        <v>268</v>
      </c>
      <c r="B8" s="7">
        <v>7664</v>
      </c>
      <c r="C8" s="7">
        <v>324</v>
      </c>
      <c r="D8" s="7">
        <v>540</v>
      </c>
      <c r="E8" s="7">
        <v>864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6800</v>
      </c>
      <c r="C9" s="7">
        <v>300</v>
      </c>
      <c r="D9" s="7">
        <v>600</v>
      </c>
      <c r="E9" s="7">
        <v>900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5900</v>
      </c>
      <c r="C10" s="7">
        <v>324</v>
      </c>
      <c r="D10" s="7">
        <v>756</v>
      </c>
      <c r="E10" s="7">
        <v>1080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4820</v>
      </c>
      <c r="C11" s="7">
        <v>0</v>
      </c>
      <c r="D11" s="7">
        <v>864</v>
      </c>
      <c r="E11" s="7">
        <v>864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3956</v>
      </c>
      <c r="C12" s="7">
        <v>0</v>
      </c>
      <c r="D12" s="7">
        <v>768</v>
      </c>
      <c r="E12" s="7">
        <v>768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3188</v>
      </c>
      <c r="C13" s="7">
        <v>0</v>
      </c>
      <c r="D13" s="7">
        <v>864</v>
      </c>
      <c r="E13" s="7">
        <v>864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2324</v>
      </c>
      <c r="C14" s="7">
        <v>0</v>
      </c>
      <c r="D14" s="7">
        <v>832</v>
      </c>
      <c r="E14" s="7">
        <v>832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1492</v>
      </c>
      <c r="C15" s="7">
        <v>0</v>
      </c>
      <c r="D15" s="7">
        <v>832</v>
      </c>
      <c r="E15" s="7">
        <v>832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660</v>
      </c>
      <c r="C16" s="7">
        <v>0</v>
      </c>
      <c r="D16" s="7">
        <v>832</v>
      </c>
      <c r="E16" s="7">
        <v>832</v>
      </c>
      <c r="F16" s="7">
        <v>0</v>
      </c>
      <c r="G16" s="7">
        <v>0</v>
      </c>
      <c r="H16" s="7">
        <v>172</v>
      </c>
    </row>
    <row r="17" spans="1:8">
      <c r="A17" s="3" t="s">
        <v>277</v>
      </c>
      <c r="B17" s="7">
        <v>0</v>
      </c>
      <c r="C17" s="7">
        <v>0</v>
      </c>
      <c r="D17" s="7">
        <v>864</v>
      </c>
      <c r="E17" s="7">
        <v>864</v>
      </c>
      <c r="F17" s="7">
        <v>0</v>
      </c>
      <c r="G17" s="7">
        <v>0</v>
      </c>
      <c r="H17" s="7">
        <v>864</v>
      </c>
    </row>
    <row r="18" spans="1:8">
      <c r="A18" s="3" t="s">
        <v>278</v>
      </c>
      <c r="B18" s="7">
        <v>0</v>
      </c>
      <c r="C18" s="7">
        <v>0</v>
      </c>
      <c r="D18" s="7">
        <v>832</v>
      </c>
      <c r="E18" s="7">
        <v>832</v>
      </c>
      <c r="F18" s="7">
        <v>0</v>
      </c>
      <c r="G18" s="7">
        <v>0</v>
      </c>
      <c r="H18" s="7">
        <v>832</v>
      </c>
    </row>
    <row r="19" spans="1:8">
      <c r="A19" s="3" t="s">
        <v>279</v>
      </c>
      <c r="B19" s="7">
        <v>0</v>
      </c>
      <c r="C19" s="7">
        <v>0</v>
      </c>
      <c r="D19" s="7">
        <v>832</v>
      </c>
      <c r="E19" s="7">
        <v>832</v>
      </c>
      <c r="F19" s="7">
        <v>0</v>
      </c>
      <c r="G19" s="7">
        <v>0</v>
      </c>
      <c r="H19" s="7">
        <v>832</v>
      </c>
    </row>
    <row r="20" spans="1:8">
      <c r="A20" s="3" t="s">
        <v>280</v>
      </c>
      <c r="B20" s="7">
        <v>0</v>
      </c>
      <c r="C20" s="7">
        <v>0</v>
      </c>
      <c r="D20" s="7">
        <v>832</v>
      </c>
      <c r="E20" s="7">
        <v>832</v>
      </c>
      <c r="F20" s="7">
        <v>0</v>
      </c>
      <c r="G20" s="7">
        <v>0</v>
      </c>
      <c r="H20" s="7">
        <v>832</v>
      </c>
    </row>
    <row r="21" spans="1:8">
      <c r="A21" s="3" t="s">
        <v>281</v>
      </c>
      <c r="B21" s="7">
        <v>0</v>
      </c>
      <c r="C21" s="7">
        <v>0</v>
      </c>
      <c r="D21" s="7">
        <v>832</v>
      </c>
      <c r="E21" s="7">
        <v>832</v>
      </c>
      <c r="F21" s="7">
        <v>0</v>
      </c>
      <c r="G21" s="7">
        <v>0</v>
      </c>
      <c r="H21" s="7">
        <v>832</v>
      </c>
    </row>
    <row r="22" spans="1:8">
      <c r="A22" s="3" t="s">
        <v>282</v>
      </c>
      <c r="B22" s="7">
        <v>0</v>
      </c>
      <c r="C22" s="7">
        <v>0</v>
      </c>
      <c r="D22" s="7">
        <v>864</v>
      </c>
      <c r="E22" s="7">
        <v>864</v>
      </c>
      <c r="F22" s="7">
        <v>0</v>
      </c>
      <c r="G22" s="7">
        <v>0</v>
      </c>
      <c r="H22" s="7">
        <v>864</v>
      </c>
    </row>
    <row r="23" spans="1:8">
      <c r="A23" s="3" t="s">
        <v>283</v>
      </c>
      <c r="B23" s="7">
        <v>0</v>
      </c>
      <c r="C23" s="7">
        <v>0</v>
      </c>
      <c r="D23" s="7">
        <v>832</v>
      </c>
      <c r="E23" s="7">
        <v>832</v>
      </c>
      <c r="F23" s="7">
        <v>0</v>
      </c>
      <c r="G23" s="7">
        <v>0</v>
      </c>
      <c r="H23" s="7">
        <v>832</v>
      </c>
    </row>
    <row r="24" spans="1:8">
      <c r="A24" s="3" t="s">
        <v>284</v>
      </c>
      <c r="B24" s="7">
        <v>0</v>
      </c>
      <c r="C24" s="7">
        <v>0</v>
      </c>
      <c r="D24" s="7">
        <v>768</v>
      </c>
      <c r="E24" s="7">
        <v>768</v>
      </c>
      <c r="F24" s="7">
        <v>0</v>
      </c>
      <c r="G24" s="7">
        <v>0</v>
      </c>
      <c r="H24" s="7">
        <v>768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67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5695</v>
      </c>
      <c r="C4" s="7">
        <v>4458</v>
      </c>
      <c r="D4" s="7">
        <v>1890</v>
      </c>
      <c r="E4" s="7">
        <v>6348</v>
      </c>
      <c r="F4" s="7">
        <v>14100</v>
      </c>
      <c r="G4" s="7">
        <v>0</v>
      </c>
      <c r="H4" s="7">
        <v>273</v>
      </c>
    </row>
    <row r="5" spans="1:8">
      <c r="A5" s="3" t="s">
        <v>265</v>
      </c>
      <c r="B5" s="7">
        <v>13720</v>
      </c>
      <c r="C5" s="7">
        <v>3992</v>
      </c>
      <c r="D5" s="7">
        <v>2412</v>
      </c>
      <c r="E5" s="7">
        <v>6404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7316</v>
      </c>
      <c r="C6" s="7">
        <v>2736</v>
      </c>
      <c r="D6" s="7">
        <v>2764</v>
      </c>
      <c r="E6" s="7">
        <v>5500</v>
      </c>
      <c r="F6" s="7">
        <v>18988</v>
      </c>
      <c r="G6" s="7">
        <v>0</v>
      </c>
      <c r="H6" s="7">
        <v>0</v>
      </c>
    </row>
    <row r="7" spans="1:8">
      <c r="A7" s="3" t="s">
        <v>267</v>
      </c>
      <c r="B7" s="7">
        <v>20804</v>
      </c>
      <c r="C7" s="7">
        <v>2956</v>
      </c>
      <c r="D7" s="7">
        <v>3988</v>
      </c>
      <c r="E7" s="7">
        <v>6944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13860</v>
      </c>
      <c r="C8" s="7">
        <v>2468</v>
      </c>
      <c r="D8" s="7">
        <v>4210</v>
      </c>
      <c r="E8" s="7">
        <v>6678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7182</v>
      </c>
      <c r="C9" s="7">
        <v>2004</v>
      </c>
      <c r="D9" s="7">
        <v>4516</v>
      </c>
      <c r="E9" s="7">
        <v>6520</v>
      </c>
      <c r="F9" s="7">
        <v>19364</v>
      </c>
      <c r="G9" s="7">
        <v>0</v>
      </c>
      <c r="H9" s="7">
        <v>0</v>
      </c>
    </row>
    <row r="10" spans="1:8">
      <c r="A10" s="3" t="s">
        <v>270</v>
      </c>
      <c r="B10" s="7">
        <v>20026</v>
      </c>
      <c r="C10" s="7">
        <v>2082</v>
      </c>
      <c r="D10" s="7">
        <v>6378</v>
      </c>
      <c r="E10" s="7">
        <v>8460</v>
      </c>
      <c r="F10" s="7">
        <v>67680</v>
      </c>
      <c r="G10" s="7">
        <v>0</v>
      </c>
      <c r="H10" s="7">
        <v>0</v>
      </c>
    </row>
    <row r="11" spans="1:8">
      <c r="A11" s="3" t="s">
        <v>271</v>
      </c>
      <c r="B11" s="7">
        <v>79246</v>
      </c>
      <c r="C11" s="7">
        <v>1416</v>
      </c>
      <c r="D11" s="7">
        <v>5784</v>
      </c>
      <c r="E11" s="7">
        <v>7200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72046</v>
      </c>
      <c r="C12" s="7">
        <v>1308</v>
      </c>
      <c r="D12" s="7">
        <v>6360</v>
      </c>
      <c r="E12" s="7">
        <v>7668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64378</v>
      </c>
      <c r="C13" s="7">
        <v>1368</v>
      </c>
      <c r="D13" s="7">
        <v>8630</v>
      </c>
      <c r="E13" s="7">
        <v>9998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54380</v>
      </c>
      <c r="C14" s="7">
        <v>816</v>
      </c>
      <c r="D14" s="7">
        <v>7512</v>
      </c>
      <c r="E14" s="7">
        <v>8328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46052</v>
      </c>
      <c r="C15" s="7">
        <v>350</v>
      </c>
      <c r="D15" s="7">
        <v>8674</v>
      </c>
      <c r="E15" s="7">
        <v>9024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37028</v>
      </c>
      <c r="C16" s="7">
        <v>12</v>
      </c>
      <c r="D16" s="7">
        <v>9964</v>
      </c>
      <c r="E16" s="7">
        <v>9976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27052</v>
      </c>
      <c r="C17" s="7">
        <v>0</v>
      </c>
      <c r="D17" s="7">
        <v>8808</v>
      </c>
      <c r="E17" s="7">
        <v>8808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18244</v>
      </c>
      <c r="C18" s="7">
        <v>0</v>
      </c>
      <c r="D18" s="7">
        <v>10412</v>
      </c>
      <c r="E18" s="7">
        <v>10412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7832</v>
      </c>
      <c r="C19" s="7">
        <v>0</v>
      </c>
      <c r="D19" s="7">
        <v>10290</v>
      </c>
      <c r="E19" s="7">
        <v>10290</v>
      </c>
      <c r="F19" s="7">
        <v>0</v>
      </c>
      <c r="G19" s="7">
        <v>0</v>
      </c>
      <c r="H19" s="7">
        <v>2458</v>
      </c>
    </row>
    <row r="20" spans="1:8">
      <c r="A20" s="3" t="s">
        <v>280</v>
      </c>
      <c r="B20" s="7">
        <v>0</v>
      </c>
      <c r="C20" s="7">
        <v>0</v>
      </c>
      <c r="D20" s="7">
        <v>9672</v>
      </c>
      <c r="E20" s="7">
        <v>9672</v>
      </c>
      <c r="F20" s="7">
        <v>0</v>
      </c>
      <c r="G20" s="7">
        <v>0</v>
      </c>
      <c r="H20" s="7">
        <v>9672</v>
      </c>
    </row>
    <row r="21" spans="1:8">
      <c r="A21" s="3" t="s">
        <v>281</v>
      </c>
      <c r="B21" s="7">
        <v>0</v>
      </c>
      <c r="C21" s="7">
        <v>0</v>
      </c>
      <c r="D21" s="7">
        <v>11420</v>
      </c>
      <c r="E21" s="7">
        <v>11420</v>
      </c>
      <c r="F21" s="7">
        <v>0</v>
      </c>
      <c r="G21" s="7">
        <v>0</v>
      </c>
      <c r="H21" s="7">
        <v>11420</v>
      </c>
    </row>
    <row r="22" spans="1:8">
      <c r="A22" s="3" t="s">
        <v>282</v>
      </c>
      <c r="B22" s="7">
        <v>0</v>
      </c>
      <c r="C22" s="7">
        <v>0</v>
      </c>
      <c r="D22" s="7">
        <v>11226</v>
      </c>
      <c r="E22" s="7">
        <v>11226</v>
      </c>
      <c r="F22" s="7">
        <v>0</v>
      </c>
      <c r="G22" s="7">
        <v>0</v>
      </c>
      <c r="H22" s="7">
        <v>11226</v>
      </c>
    </row>
    <row r="23" spans="1:8">
      <c r="A23" s="3" t="s">
        <v>283</v>
      </c>
      <c r="B23" s="7">
        <v>0</v>
      </c>
      <c r="C23" s="7">
        <v>0</v>
      </c>
      <c r="D23" s="7">
        <v>11230</v>
      </c>
      <c r="E23" s="7">
        <v>11230</v>
      </c>
      <c r="F23" s="7">
        <v>0</v>
      </c>
      <c r="G23" s="7">
        <v>0</v>
      </c>
      <c r="H23" s="7">
        <v>11230</v>
      </c>
    </row>
    <row r="24" spans="1:8">
      <c r="A24" s="3" t="s">
        <v>284</v>
      </c>
      <c r="B24" s="7">
        <v>0</v>
      </c>
      <c r="C24" s="7">
        <v>0</v>
      </c>
      <c r="D24" s="7">
        <v>10564</v>
      </c>
      <c r="E24" s="7">
        <v>10564</v>
      </c>
      <c r="F24" s="7">
        <v>0</v>
      </c>
      <c r="G24" s="7">
        <v>0</v>
      </c>
      <c r="H24" s="7">
        <v>10564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72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91704</v>
      </c>
      <c r="C4" s="7">
        <v>8255</v>
      </c>
      <c r="D4" s="7">
        <v>750</v>
      </c>
      <c r="E4" s="7">
        <v>9005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82699</v>
      </c>
      <c r="C5" s="7">
        <v>8277</v>
      </c>
      <c r="D5" s="7">
        <v>1426</v>
      </c>
      <c r="E5" s="7">
        <v>9703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72996</v>
      </c>
      <c r="C6" s="7">
        <v>8122</v>
      </c>
      <c r="D6" s="7">
        <v>2077</v>
      </c>
      <c r="E6" s="7">
        <v>10199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62797</v>
      </c>
      <c r="C7" s="7">
        <v>7620</v>
      </c>
      <c r="D7" s="7">
        <v>2760</v>
      </c>
      <c r="E7" s="7">
        <v>10380</v>
      </c>
      <c r="F7" s="7">
        <v>82900</v>
      </c>
      <c r="G7" s="7">
        <v>0</v>
      </c>
      <c r="H7" s="7">
        <v>0</v>
      </c>
    </row>
    <row r="8" spans="1:8">
      <c r="A8" s="3" t="s">
        <v>268</v>
      </c>
      <c r="B8" s="7">
        <v>135317</v>
      </c>
      <c r="C8" s="7">
        <v>7595</v>
      </c>
      <c r="D8" s="7">
        <v>3503</v>
      </c>
      <c r="E8" s="7">
        <v>11098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124219</v>
      </c>
      <c r="C9" s="7">
        <v>6960</v>
      </c>
      <c r="D9" s="7">
        <v>4020</v>
      </c>
      <c r="E9" s="7">
        <v>10980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113239</v>
      </c>
      <c r="C10" s="7">
        <v>6789</v>
      </c>
      <c r="D10" s="7">
        <v>4929</v>
      </c>
      <c r="E10" s="7">
        <v>11718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101521</v>
      </c>
      <c r="C11" s="7">
        <v>6386</v>
      </c>
      <c r="D11" s="7">
        <v>5642</v>
      </c>
      <c r="E11" s="7">
        <v>12028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89493</v>
      </c>
      <c r="C12" s="7">
        <v>5626</v>
      </c>
      <c r="D12" s="7">
        <v>5945</v>
      </c>
      <c r="E12" s="7">
        <v>11571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77922</v>
      </c>
      <c r="C13" s="7">
        <v>5580</v>
      </c>
      <c r="D13" s="7">
        <v>7110</v>
      </c>
      <c r="E13" s="7">
        <v>12690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65232</v>
      </c>
      <c r="C14" s="7">
        <v>4920</v>
      </c>
      <c r="D14" s="7">
        <v>7530</v>
      </c>
      <c r="E14" s="7">
        <v>12450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52782</v>
      </c>
      <c r="C15" s="7">
        <v>4774</v>
      </c>
      <c r="D15" s="7">
        <v>8494</v>
      </c>
      <c r="E15" s="7">
        <v>13268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39514</v>
      </c>
      <c r="C16" s="7">
        <v>4230</v>
      </c>
      <c r="D16" s="7">
        <v>8952</v>
      </c>
      <c r="E16" s="7">
        <v>13182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26332</v>
      </c>
      <c r="C17" s="7">
        <v>4092</v>
      </c>
      <c r="D17" s="7">
        <v>9920</v>
      </c>
      <c r="E17" s="7">
        <v>14012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12320</v>
      </c>
      <c r="C18" s="7">
        <v>3441</v>
      </c>
      <c r="D18" s="7">
        <v>10633</v>
      </c>
      <c r="E18" s="7">
        <v>14074</v>
      </c>
      <c r="F18" s="7">
        <v>0</v>
      </c>
      <c r="G18" s="7">
        <v>0</v>
      </c>
      <c r="H18" s="7">
        <v>1754</v>
      </c>
    </row>
    <row r="19" spans="1:8">
      <c r="A19" s="3" t="s">
        <v>279</v>
      </c>
      <c r="B19" s="7">
        <v>0</v>
      </c>
      <c r="C19" s="7">
        <v>2670</v>
      </c>
      <c r="D19" s="7">
        <v>11022</v>
      </c>
      <c r="E19" s="7">
        <v>13692</v>
      </c>
      <c r="F19" s="7">
        <v>0</v>
      </c>
      <c r="G19" s="7">
        <v>0</v>
      </c>
      <c r="H19" s="7">
        <v>13692</v>
      </c>
    </row>
    <row r="20" spans="1:8">
      <c r="A20" s="3" t="s">
        <v>280</v>
      </c>
      <c r="B20" s="7">
        <v>0</v>
      </c>
      <c r="C20" s="7">
        <v>1674</v>
      </c>
      <c r="D20" s="7">
        <v>12059</v>
      </c>
      <c r="E20" s="7">
        <v>13733</v>
      </c>
      <c r="F20" s="7">
        <v>0</v>
      </c>
      <c r="G20" s="7">
        <v>0</v>
      </c>
      <c r="H20" s="7">
        <v>13733</v>
      </c>
    </row>
    <row r="21" spans="1:8">
      <c r="A21" s="3" t="s">
        <v>281</v>
      </c>
      <c r="B21" s="7">
        <v>0</v>
      </c>
      <c r="C21" s="7">
        <v>1140</v>
      </c>
      <c r="D21" s="7">
        <v>12360</v>
      </c>
      <c r="E21" s="7">
        <v>13500</v>
      </c>
      <c r="F21" s="7">
        <v>0</v>
      </c>
      <c r="G21" s="7">
        <v>0</v>
      </c>
      <c r="H21" s="7">
        <v>13500</v>
      </c>
    </row>
    <row r="22" spans="1:8">
      <c r="A22" s="3" t="s">
        <v>282</v>
      </c>
      <c r="B22" s="7">
        <v>0</v>
      </c>
      <c r="C22" s="7">
        <v>806</v>
      </c>
      <c r="D22" s="7">
        <v>13527</v>
      </c>
      <c r="E22" s="7">
        <v>14333</v>
      </c>
      <c r="F22" s="7">
        <v>0</v>
      </c>
      <c r="G22" s="7">
        <v>0</v>
      </c>
      <c r="H22" s="7">
        <v>14333</v>
      </c>
    </row>
    <row r="23" spans="1:8">
      <c r="A23" s="3" t="s">
        <v>283</v>
      </c>
      <c r="B23" s="7">
        <v>0</v>
      </c>
      <c r="C23" s="7">
        <v>0</v>
      </c>
      <c r="D23" s="7">
        <v>14167</v>
      </c>
      <c r="E23" s="7">
        <v>14167</v>
      </c>
      <c r="F23" s="7">
        <v>0</v>
      </c>
      <c r="G23" s="7">
        <v>0</v>
      </c>
      <c r="H23" s="7">
        <v>14167</v>
      </c>
    </row>
    <row r="24" spans="1:8">
      <c r="A24" s="3" t="s">
        <v>284</v>
      </c>
      <c r="B24" s="7">
        <v>0</v>
      </c>
      <c r="C24" s="7">
        <v>0</v>
      </c>
      <c r="D24" s="7">
        <v>12824</v>
      </c>
      <c r="E24" s="7">
        <v>12824</v>
      </c>
      <c r="F24" s="7">
        <v>0</v>
      </c>
      <c r="G24" s="7">
        <v>0</v>
      </c>
      <c r="H24" s="7">
        <v>12824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73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4470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4470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4470</v>
      </c>
      <c r="C6" s="7">
        <v>0</v>
      </c>
      <c r="D6" s="7">
        <v>93</v>
      </c>
      <c r="E6" s="7">
        <v>93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4377</v>
      </c>
      <c r="C7" s="7">
        <v>0</v>
      </c>
      <c r="D7" s="7">
        <v>90</v>
      </c>
      <c r="E7" s="7">
        <v>90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4287</v>
      </c>
      <c r="C8" s="7">
        <v>0</v>
      </c>
      <c r="D8" s="7">
        <v>93</v>
      </c>
      <c r="E8" s="7">
        <v>93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4194</v>
      </c>
      <c r="C9" s="7">
        <v>0</v>
      </c>
      <c r="D9" s="7">
        <v>90</v>
      </c>
      <c r="E9" s="7">
        <v>90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4104</v>
      </c>
      <c r="C10" s="7">
        <v>0</v>
      </c>
      <c r="D10" s="7">
        <v>93</v>
      </c>
      <c r="E10" s="7">
        <v>93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4011</v>
      </c>
      <c r="C11" s="7">
        <v>0</v>
      </c>
      <c r="D11" s="7">
        <v>93</v>
      </c>
      <c r="E11" s="7">
        <v>93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3918</v>
      </c>
      <c r="C12" s="7">
        <v>0</v>
      </c>
      <c r="D12" s="7">
        <v>87</v>
      </c>
      <c r="E12" s="7">
        <v>87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3831</v>
      </c>
      <c r="C13" s="7">
        <v>0</v>
      </c>
      <c r="D13" s="7">
        <v>93</v>
      </c>
      <c r="E13" s="7">
        <v>93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3738</v>
      </c>
      <c r="C14" s="7">
        <v>0</v>
      </c>
      <c r="D14" s="7">
        <v>90</v>
      </c>
      <c r="E14" s="7">
        <v>90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3648</v>
      </c>
      <c r="C15" s="7">
        <v>0</v>
      </c>
      <c r="D15" s="7">
        <v>93</v>
      </c>
      <c r="E15" s="7">
        <v>93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3555</v>
      </c>
      <c r="C16" s="7">
        <v>0</v>
      </c>
      <c r="D16" s="7">
        <v>90</v>
      </c>
      <c r="E16" s="7">
        <v>90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3465</v>
      </c>
      <c r="C17" s="7">
        <v>0</v>
      </c>
      <c r="D17" s="7">
        <v>93</v>
      </c>
      <c r="E17" s="7">
        <v>93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3372</v>
      </c>
      <c r="C18" s="7">
        <v>0</v>
      </c>
      <c r="D18" s="7">
        <v>186</v>
      </c>
      <c r="E18" s="7">
        <v>186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3186</v>
      </c>
      <c r="C19" s="7">
        <v>0</v>
      </c>
      <c r="D19" s="7">
        <v>180</v>
      </c>
      <c r="E19" s="7">
        <v>180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3006</v>
      </c>
      <c r="C20" s="7">
        <v>0</v>
      </c>
      <c r="D20" s="7">
        <v>186</v>
      </c>
      <c r="E20" s="7">
        <v>186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2820</v>
      </c>
      <c r="C21" s="7">
        <v>0</v>
      </c>
      <c r="D21" s="7">
        <v>180</v>
      </c>
      <c r="E21" s="7">
        <v>180</v>
      </c>
      <c r="F21" s="7">
        <v>0</v>
      </c>
      <c r="G21" s="7">
        <v>0</v>
      </c>
      <c r="H21" s="7">
        <v>0</v>
      </c>
    </row>
    <row r="22" spans="1:8">
      <c r="A22" s="3" t="s">
        <v>282</v>
      </c>
      <c r="B22" s="7">
        <v>2640</v>
      </c>
      <c r="C22" s="7">
        <v>0</v>
      </c>
      <c r="D22" s="7">
        <v>186</v>
      </c>
      <c r="E22" s="7">
        <v>186</v>
      </c>
      <c r="F22" s="7">
        <v>0</v>
      </c>
      <c r="G22" s="7">
        <v>0</v>
      </c>
      <c r="H22" s="7">
        <v>0</v>
      </c>
    </row>
    <row r="23" spans="1:8">
      <c r="A23" s="3" t="s">
        <v>283</v>
      </c>
      <c r="B23" s="7">
        <v>2454</v>
      </c>
      <c r="C23" s="7">
        <v>0</v>
      </c>
      <c r="D23" s="7">
        <v>186</v>
      </c>
      <c r="E23" s="7">
        <v>186</v>
      </c>
      <c r="F23" s="7">
        <v>0</v>
      </c>
      <c r="G23" s="7">
        <v>0</v>
      </c>
      <c r="H23" s="7">
        <v>0</v>
      </c>
    </row>
    <row r="24" spans="1:8">
      <c r="A24" s="3" t="s">
        <v>284</v>
      </c>
      <c r="B24" s="7">
        <v>2268</v>
      </c>
      <c r="C24" s="7">
        <v>0</v>
      </c>
      <c r="D24" s="7">
        <v>168</v>
      </c>
      <c r="E24" s="7">
        <v>168</v>
      </c>
      <c r="F24" s="7">
        <v>0</v>
      </c>
      <c r="G24" s="7">
        <v>0</v>
      </c>
      <c r="H24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74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2500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2500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2500</v>
      </c>
      <c r="C6" s="7">
        <v>0</v>
      </c>
      <c r="D6" s="7">
        <v>279</v>
      </c>
      <c r="E6" s="7">
        <v>279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2221</v>
      </c>
      <c r="C7" s="7">
        <v>0</v>
      </c>
      <c r="D7" s="7">
        <v>270</v>
      </c>
      <c r="E7" s="7">
        <v>270</v>
      </c>
      <c r="F7" s="7">
        <v>2400</v>
      </c>
      <c r="G7" s="7">
        <v>0</v>
      </c>
      <c r="H7" s="7">
        <v>0</v>
      </c>
    </row>
    <row r="8" spans="1:8">
      <c r="A8" s="3" t="s">
        <v>268</v>
      </c>
      <c r="B8" s="7">
        <v>4351</v>
      </c>
      <c r="C8" s="7">
        <v>0</v>
      </c>
      <c r="D8" s="7">
        <v>279</v>
      </c>
      <c r="E8" s="7">
        <v>279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4072</v>
      </c>
      <c r="C9" s="7">
        <v>0</v>
      </c>
      <c r="D9" s="7">
        <v>270</v>
      </c>
      <c r="E9" s="7">
        <v>270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3802</v>
      </c>
      <c r="C10" s="7">
        <v>0</v>
      </c>
      <c r="D10" s="7">
        <v>279</v>
      </c>
      <c r="E10" s="7">
        <v>279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3523</v>
      </c>
      <c r="C11" s="7">
        <v>0</v>
      </c>
      <c r="D11" s="7">
        <v>279</v>
      </c>
      <c r="E11" s="7">
        <v>279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3244</v>
      </c>
      <c r="C12" s="7">
        <v>0</v>
      </c>
      <c r="D12" s="7">
        <v>261</v>
      </c>
      <c r="E12" s="7">
        <v>261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2983</v>
      </c>
      <c r="C13" s="7">
        <v>0</v>
      </c>
      <c r="D13" s="7">
        <v>279</v>
      </c>
      <c r="E13" s="7">
        <v>279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2704</v>
      </c>
      <c r="C14" s="7">
        <v>0</v>
      </c>
      <c r="D14" s="7">
        <v>270</v>
      </c>
      <c r="E14" s="7">
        <v>270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2434</v>
      </c>
      <c r="C15" s="7">
        <v>0</v>
      </c>
      <c r="D15" s="7">
        <v>279</v>
      </c>
      <c r="E15" s="7">
        <v>279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2155</v>
      </c>
      <c r="C16" s="7">
        <v>0</v>
      </c>
      <c r="D16" s="7">
        <v>270</v>
      </c>
      <c r="E16" s="7">
        <v>270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1885</v>
      </c>
      <c r="C17" s="7">
        <v>0</v>
      </c>
      <c r="D17" s="7">
        <v>279</v>
      </c>
      <c r="E17" s="7">
        <v>279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1606</v>
      </c>
      <c r="C18" s="7">
        <v>0</v>
      </c>
      <c r="D18" s="7">
        <v>558</v>
      </c>
      <c r="E18" s="7">
        <v>558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1048</v>
      </c>
      <c r="C19" s="7">
        <v>0</v>
      </c>
      <c r="D19" s="7">
        <v>540</v>
      </c>
      <c r="E19" s="7">
        <v>540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508</v>
      </c>
      <c r="C20" s="7">
        <v>0</v>
      </c>
      <c r="D20" s="7">
        <v>558</v>
      </c>
      <c r="E20" s="7">
        <v>558</v>
      </c>
      <c r="F20" s="7">
        <v>0</v>
      </c>
      <c r="G20" s="7">
        <v>0</v>
      </c>
      <c r="H20" s="7">
        <v>50</v>
      </c>
    </row>
    <row r="21" spans="1:8">
      <c r="A21" s="3" t="s">
        <v>281</v>
      </c>
      <c r="B21" s="7">
        <v>0</v>
      </c>
      <c r="C21" s="7">
        <v>0</v>
      </c>
      <c r="D21" s="7">
        <v>540</v>
      </c>
      <c r="E21" s="7">
        <v>540</v>
      </c>
      <c r="F21" s="7">
        <v>0</v>
      </c>
      <c r="G21" s="7">
        <v>0</v>
      </c>
      <c r="H21" s="7">
        <v>540</v>
      </c>
    </row>
    <row r="22" spans="1:8">
      <c r="A22" s="3" t="s">
        <v>282</v>
      </c>
      <c r="B22" s="7">
        <v>0</v>
      </c>
      <c r="C22" s="7">
        <v>0</v>
      </c>
      <c r="D22" s="7">
        <v>558</v>
      </c>
      <c r="E22" s="7">
        <v>558</v>
      </c>
      <c r="F22" s="7">
        <v>0</v>
      </c>
      <c r="G22" s="7">
        <v>0</v>
      </c>
      <c r="H22" s="7">
        <v>558</v>
      </c>
    </row>
    <row r="23" spans="1:8">
      <c r="A23" s="3" t="s">
        <v>283</v>
      </c>
      <c r="B23" s="7">
        <v>0</v>
      </c>
      <c r="C23" s="7">
        <v>0</v>
      </c>
      <c r="D23" s="7">
        <v>558</v>
      </c>
      <c r="E23" s="7">
        <v>558</v>
      </c>
      <c r="F23" s="7">
        <v>0</v>
      </c>
      <c r="G23" s="7">
        <v>0</v>
      </c>
      <c r="H23" s="7">
        <v>558</v>
      </c>
    </row>
    <row r="24" spans="1:8">
      <c r="A24" s="3" t="s">
        <v>284</v>
      </c>
      <c r="B24" s="7">
        <v>0</v>
      </c>
      <c r="C24" s="7">
        <v>0</v>
      </c>
      <c r="D24" s="7">
        <v>504</v>
      </c>
      <c r="E24" s="7">
        <v>504</v>
      </c>
      <c r="F24" s="7">
        <v>0</v>
      </c>
      <c r="G24" s="7">
        <v>0</v>
      </c>
      <c r="H24" s="7">
        <v>504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75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91252</v>
      </c>
      <c r="C4" s="7">
        <v>25038</v>
      </c>
      <c r="D4" s="7">
        <v>2070</v>
      </c>
      <c r="E4" s="7">
        <v>27108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64144</v>
      </c>
      <c r="C5" s="7">
        <v>25110</v>
      </c>
      <c r="D5" s="7">
        <v>3906</v>
      </c>
      <c r="E5" s="7">
        <v>29016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35128</v>
      </c>
      <c r="C6" s="7">
        <v>24459</v>
      </c>
      <c r="D6" s="7">
        <v>5673</v>
      </c>
      <c r="E6" s="7">
        <v>30132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4996</v>
      </c>
      <c r="C7" s="7">
        <v>22860</v>
      </c>
      <c r="D7" s="7">
        <v>7560</v>
      </c>
      <c r="E7" s="7">
        <v>30420</v>
      </c>
      <c r="F7" s="7">
        <v>52400</v>
      </c>
      <c r="G7" s="7">
        <v>0</v>
      </c>
      <c r="H7" s="7">
        <v>9200</v>
      </c>
    </row>
    <row r="8" spans="1:8">
      <c r="A8" s="3" t="s">
        <v>268</v>
      </c>
      <c r="B8" s="7">
        <v>36176</v>
      </c>
      <c r="C8" s="7">
        <v>22134</v>
      </c>
      <c r="D8" s="7">
        <v>9579</v>
      </c>
      <c r="E8" s="7">
        <v>31713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4463</v>
      </c>
      <c r="C9" s="7">
        <v>20340</v>
      </c>
      <c r="D9" s="7">
        <v>10980</v>
      </c>
      <c r="E9" s="7">
        <v>31320</v>
      </c>
      <c r="F9" s="7">
        <v>0</v>
      </c>
      <c r="G9" s="7">
        <v>0</v>
      </c>
      <c r="H9" s="7">
        <v>26857</v>
      </c>
    </row>
    <row r="10" spans="1:8">
      <c r="A10" s="3" t="s">
        <v>270</v>
      </c>
      <c r="B10" s="7">
        <v>0</v>
      </c>
      <c r="C10" s="7">
        <v>19902</v>
      </c>
      <c r="D10" s="7">
        <v>13485</v>
      </c>
      <c r="E10" s="7">
        <v>33387</v>
      </c>
      <c r="F10" s="7">
        <v>0</v>
      </c>
      <c r="G10" s="7">
        <v>0</v>
      </c>
      <c r="H10" s="7">
        <v>33387</v>
      </c>
    </row>
    <row r="11" spans="1:8">
      <c r="A11" s="3" t="s">
        <v>271</v>
      </c>
      <c r="B11" s="7">
        <v>0</v>
      </c>
      <c r="C11" s="7">
        <v>18507</v>
      </c>
      <c r="D11" s="7">
        <v>15345</v>
      </c>
      <c r="E11" s="7">
        <v>33852</v>
      </c>
      <c r="F11" s="7">
        <v>0</v>
      </c>
      <c r="G11" s="7">
        <v>0</v>
      </c>
      <c r="H11" s="7">
        <v>33852</v>
      </c>
    </row>
    <row r="12" spans="1:8">
      <c r="A12" s="3" t="s">
        <v>272</v>
      </c>
      <c r="B12" s="7">
        <v>0</v>
      </c>
      <c r="C12" s="7">
        <v>16182</v>
      </c>
      <c r="D12" s="7">
        <v>16095</v>
      </c>
      <c r="E12" s="7">
        <v>32277</v>
      </c>
      <c r="F12" s="7">
        <v>0</v>
      </c>
      <c r="G12" s="7">
        <v>0</v>
      </c>
      <c r="H12" s="7">
        <v>32277</v>
      </c>
    </row>
    <row r="13" spans="1:8">
      <c r="A13" s="3" t="s">
        <v>273</v>
      </c>
      <c r="B13" s="7">
        <v>0</v>
      </c>
      <c r="C13" s="7">
        <v>16275</v>
      </c>
      <c r="D13" s="7">
        <v>19191</v>
      </c>
      <c r="E13" s="7">
        <v>35466</v>
      </c>
      <c r="F13" s="7">
        <v>0</v>
      </c>
      <c r="G13" s="7">
        <v>0</v>
      </c>
      <c r="H13" s="7">
        <v>35466</v>
      </c>
    </row>
    <row r="14" spans="1:8">
      <c r="A14" s="3" t="s">
        <v>274</v>
      </c>
      <c r="B14" s="7">
        <v>0</v>
      </c>
      <c r="C14" s="7">
        <v>14220</v>
      </c>
      <c r="D14" s="7">
        <v>20250</v>
      </c>
      <c r="E14" s="7">
        <v>34470</v>
      </c>
      <c r="F14" s="7">
        <v>0</v>
      </c>
      <c r="G14" s="7">
        <v>0</v>
      </c>
      <c r="H14" s="7">
        <v>34470</v>
      </c>
    </row>
    <row r="15" spans="1:8">
      <c r="A15" s="3" t="s">
        <v>275</v>
      </c>
      <c r="B15" s="7">
        <v>0</v>
      </c>
      <c r="C15" s="7">
        <v>13950</v>
      </c>
      <c r="D15" s="7">
        <v>22785</v>
      </c>
      <c r="E15" s="7">
        <v>36735</v>
      </c>
      <c r="F15" s="7">
        <v>0</v>
      </c>
      <c r="G15" s="7">
        <v>0</v>
      </c>
      <c r="H15" s="7">
        <v>36735</v>
      </c>
    </row>
    <row r="16" spans="1:8">
      <c r="A16" s="3" t="s">
        <v>276</v>
      </c>
      <c r="B16" s="7">
        <v>0</v>
      </c>
      <c r="C16" s="7">
        <v>12420</v>
      </c>
      <c r="D16" s="7">
        <v>23976</v>
      </c>
      <c r="E16" s="7">
        <v>36396</v>
      </c>
      <c r="F16" s="7">
        <v>0</v>
      </c>
      <c r="G16" s="7">
        <v>0</v>
      </c>
      <c r="H16" s="7">
        <v>36396</v>
      </c>
    </row>
    <row r="17" spans="1:8">
      <c r="A17" s="3" t="s">
        <v>277</v>
      </c>
      <c r="B17" s="7">
        <v>0</v>
      </c>
      <c r="C17" s="7">
        <v>11904</v>
      </c>
      <c r="D17" s="7">
        <v>26505</v>
      </c>
      <c r="E17" s="7">
        <v>38409</v>
      </c>
      <c r="F17" s="7">
        <v>0</v>
      </c>
      <c r="G17" s="7">
        <v>0</v>
      </c>
      <c r="H17" s="7">
        <v>38409</v>
      </c>
    </row>
    <row r="18" spans="1:8">
      <c r="A18" s="3" t="s">
        <v>278</v>
      </c>
      <c r="B18" s="7">
        <v>0</v>
      </c>
      <c r="C18" s="7">
        <v>9858</v>
      </c>
      <c r="D18" s="7">
        <v>28365</v>
      </c>
      <c r="E18" s="7">
        <v>38223</v>
      </c>
      <c r="F18" s="7">
        <v>0</v>
      </c>
      <c r="G18" s="7">
        <v>0</v>
      </c>
      <c r="H18" s="7">
        <v>38223</v>
      </c>
    </row>
    <row r="19" spans="1:8">
      <c r="A19" s="3" t="s">
        <v>279</v>
      </c>
      <c r="B19" s="7">
        <v>0</v>
      </c>
      <c r="C19" s="7">
        <v>7920</v>
      </c>
      <c r="D19" s="7">
        <v>29376</v>
      </c>
      <c r="E19" s="7">
        <v>37296</v>
      </c>
      <c r="F19" s="7">
        <v>0</v>
      </c>
      <c r="G19" s="7">
        <v>0</v>
      </c>
      <c r="H19" s="7">
        <v>37296</v>
      </c>
    </row>
    <row r="20" spans="1:8">
      <c r="A20" s="3" t="s">
        <v>280</v>
      </c>
      <c r="B20" s="7">
        <v>0</v>
      </c>
      <c r="C20" s="7">
        <v>4836</v>
      </c>
      <c r="D20" s="7">
        <v>32085</v>
      </c>
      <c r="E20" s="7">
        <v>36921</v>
      </c>
      <c r="F20" s="7">
        <v>0</v>
      </c>
      <c r="G20" s="7">
        <v>0</v>
      </c>
      <c r="H20" s="7">
        <v>36921</v>
      </c>
    </row>
    <row r="21" spans="1:8">
      <c r="A21" s="3" t="s">
        <v>281</v>
      </c>
      <c r="B21" s="7">
        <v>0</v>
      </c>
      <c r="C21" s="7">
        <v>3510</v>
      </c>
      <c r="D21" s="7">
        <v>32850</v>
      </c>
      <c r="E21" s="7">
        <v>36360</v>
      </c>
      <c r="F21" s="7">
        <v>0</v>
      </c>
      <c r="G21" s="7">
        <v>0</v>
      </c>
      <c r="H21" s="7">
        <v>36360</v>
      </c>
    </row>
    <row r="22" spans="1:8">
      <c r="A22" s="3" t="s">
        <v>282</v>
      </c>
      <c r="B22" s="7">
        <v>0</v>
      </c>
      <c r="C22" s="7">
        <v>2418</v>
      </c>
      <c r="D22" s="7">
        <v>35931</v>
      </c>
      <c r="E22" s="7">
        <v>38349</v>
      </c>
      <c r="F22" s="7">
        <v>0</v>
      </c>
      <c r="G22" s="7">
        <v>0</v>
      </c>
      <c r="H22" s="7">
        <v>38349</v>
      </c>
    </row>
    <row r="23" spans="1:8">
      <c r="A23" s="3" t="s">
        <v>283</v>
      </c>
      <c r="B23" s="7">
        <v>0</v>
      </c>
      <c r="C23" s="7">
        <v>0</v>
      </c>
      <c r="D23" s="7">
        <v>37665</v>
      </c>
      <c r="E23" s="7">
        <v>37665</v>
      </c>
      <c r="F23" s="7">
        <v>0</v>
      </c>
      <c r="G23" s="7">
        <v>0</v>
      </c>
      <c r="H23" s="7">
        <v>37665</v>
      </c>
    </row>
    <row r="24" spans="1:8">
      <c r="A24" s="3" t="s">
        <v>284</v>
      </c>
      <c r="B24" s="7">
        <v>0</v>
      </c>
      <c r="C24" s="7">
        <v>0</v>
      </c>
      <c r="D24" s="7">
        <v>34104</v>
      </c>
      <c r="E24" s="7">
        <v>34104</v>
      </c>
      <c r="F24" s="7">
        <v>0</v>
      </c>
      <c r="G24" s="7">
        <v>0</v>
      </c>
      <c r="H24" s="7">
        <v>34104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/>
  </sheetViews>
  <sheetFormatPr defaultRowHeight="14.4"/>
  <cols>
    <col min="1" max="1" width="60" customWidth="1"/>
    <col min="3" max="3" width="11.5546875" customWidth="1"/>
    <col min="5" max="5" width="13.21875" customWidth="1"/>
    <col min="7" max="7" width="40" customWidth="1"/>
  </cols>
  <sheetData>
    <row r="1" spans="1:7" ht="79.2">
      <c r="A1" s="2" t="s">
        <v>55</v>
      </c>
      <c r="B1" s="2" t="s">
        <v>56</v>
      </c>
      <c r="C1" s="2" t="s">
        <v>57</v>
      </c>
      <c r="D1" s="2" t="s">
        <v>58</v>
      </c>
      <c r="E1" s="2" t="s">
        <v>59</v>
      </c>
      <c r="F1" s="2" t="s">
        <v>60</v>
      </c>
      <c r="G1" s="2" t="s">
        <v>61</v>
      </c>
    </row>
    <row r="2" spans="1:7">
      <c r="A2" s="3" t="s">
        <v>62</v>
      </c>
      <c r="B2" s="7">
        <v>10800</v>
      </c>
      <c r="C2" s="5">
        <v>44957</v>
      </c>
      <c r="D2" s="3" t="s">
        <v>0</v>
      </c>
      <c r="E2" s="3" t="s">
        <v>0</v>
      </c>
      <c r="F2" s="3" t="s">
        <v>0</v>
      </c>
      <c r="G2" s="3"/>
    </row>
    <row r="3" spans="1:7">
      <c r="A3" s="3" t="s">
        <v>63</v>
      </c>
      <c r="B3" s="7">
        <v>22516</v>
      </c>
      <c r="C3" s="5">
        <v>43708</v>
      </c>
      <c r="D3" s="3" t="s">
        <v>0</v>
      </c>
      <c r="E3" s="3" t="s">
        <v>0</v>
      </c>
      <c r="F3" s="3" t="s">
        <v>0</v>
      </c>
      <c r="G3" s="3"/>
    </row>
    <row r="4" spans="1:7">
      <c r="B4" s="7">
        <v>21818</v>
      </c>
      <c r="C4" s="5">
        <v>44255</v>
      </c>
      <c r="D4" s="3" t="s">
        <v>0</v>
      </c>
      <c r="E4" s="3" t="s">
        <v>0</v>
      </c>
      <c r="F4" s="3" t="s">
        <v>0</v>
      </c>
      <c r="G4" s="3"/>
    </row>
    <row r="5" spans="1:7">
      <c r="B5" s="7">
        <v>53514</v>
      </c>
      <c r="C5" s="5">
        <v>44286</v>
      </c>
      <c r="D5" s="3" t="s">
        <v>0</v>
      </c>
      <c r="E5" s="3" t="s">
        <v>0</v>
      </c>
      <c r="F5" s="3" t="s">
        <v>0</v>
      </c>
      <c r="G5" s="3"/>
    </row>
    <row r="6" spans="1:7" ht="26.4">
      <c r="A6" s="3" t="s">
        <v>64</v>
      </c>
      <c r="B6" s="7">
        <v>11004</v>
      </c>
      <c r="C6" s="5">
        <v>43921</v>
      </c>
      <c r="D6" s="3" t="s">
        <v>0</v>
      </c>
      <c r="E6" s="3" t="s">
        <v>0</v>
      </c>
      <c r="F6" s="3" t="s">
        <v>0</v>
      </c>
      <c r="G6" s="3"/>
    </row>
    <row r="7" spans="1:7">
      <c r="B7" s="3" t="s">
        <v>0</v>
      </c>
      <c r="C7" s="3" t="s">
        <v>0</v>
      </c>
      <c r="D7" s="7">
        <v>2510</v>
      </c>
      <c r="E7" s="5">
        <v>43709</v>
      </c>
      <c r="G7" s="3"/>
    </row>
    <row r="8" spans="1:7">
      <c r="A8" s="3" t="s">
        <v>65</v>
      </c>
      <c r="B8" s="7">
        <v>1569</v>
      </c>
      <c r="C8" s="5">
        <v>43708</v>
      </c>
      <c r="D8" s="3" t="s">
        <v>0</v>
      </c>
      <c r="E8" s="3" t="s">
        <v>0</v>
      </c>
      <c r="F8" s="3" t="s">
        <v>0</v>
      </c>
      <c r="G8" s="3"/>
    </row>
    <row r="9" spans="1:7" ht="26.4">
      <c r="A9" s="3" t="s">
        <v>66</v>
      </c>
      <c r="B9" s="7">
        <v>155</v>
      </c>
      <c r="C9" s="5">
        <v>43677</v>
      </c>
      <c r="D9" s="3" t="s">
        <v>0</v>
      </c>
      <c r="E9" s="3" t="s">
        <v>0</v>
      </c>
      <c r="F9" s="3" t="s">
        <v>0</v>
      </c>
      <c r="G9" s="3"/>
    </row>
    <row r="10" spans="1:7">
      <c r="B10" s="7">
        <v>6293</v>
      </c>
      <c r="C10" s="5">
        <v>43799</v>
      </c>
      <c r="D10" s="3" t="s">
        <v>0</v>
      </c>
      <c r="E10" s="3" t="s">
        <v>0</v>
      </c>
      <c r="F10" s="3" t="s">
        <v>0</v>
      </c>
      <c r="G10" s="3"/>
    </row>
    <row r="11" spans="1:7">
      <c r="B11" s="3" t="s">
        <v>0</v>
      </c>
      <c r="C11" s="3" t="s">
        <v>0</v>
      </c>
      <c r="D11" s="7">
        <v>5900</v>
      </c>
      <c r="E11" s="5">
        <v>43709</v>
      </c>
      <c r="G11" s="3"/>
    </row>
    <row r="12" spans="1:7">
      <c r="A12" s="3" t="s">
        <v>67</v>
      </c>
      <c r="B12" s="7">
        <v>5695</v>
      </c>
      <c r="C12" s="5">
        <v>44530</v>
      </c>
      <c r="D12" s="3" t="s">
        <v>0</v>
      </c>
      <c r="E12" s="3" t="s">
        <v>0</v>
      </c>
      <c r="F12" s="3" t="s">
        <v>0</v>
      </c>
      <c r="G12" s="3"/>
    </row>
    <row r="13" spans="1:7">
      <c r="B13" s="3" t="s">
        <v>0</v>
      </c>
      <c r="C13" s="3" t="s">
        <v>0</v>
      </c>
      <c r="D13" s="7">
        <v>14100</v>
      </c>
      <c r="E13" s="5">
        <v>43646</v>
      </c>
      <c r="G13" s="3" t="s">
        <v>68</v>
      </c>
    </row>
    <row r="14" spans="1:7">
      <c r="B14" s="3" t="s">
        <v>0</v>
      </c>
      <c r="C14" s="3" t="s">
        <v>0</v>
      </c>
      <c r="D14" s="7">
        <v>18988</v>
      </c>
      <c r="E14" s="5">
        <v>43708</v>
      </c>
      <c r="G14" s="3" t="s">
        <v>69</v>
      </c>
    </row>
    <row r="15" spans="1:7">
      <c r="B15" s="3" t="s">
        <v>0</v>
      </c>
      <c r="C15" s="3" t="s">
        <v>0</v>
      </c>
      <c r="D15" s="7">
        <v>19364</v>
      </c>
      <c r="E15" s="5">
        <v>43799</v>
      </c>
      <c r="G15" s="3" t="s">
        <v>70</v>
      </c>
    </row>
    <row r="16" spans="1:7">
      <c r="B16" s="3" t="s">
        <v>0</v>
      </c>
      <c r="C16" s="3" t="s">
        <v>0</v>
      </c>
      <c r="D16" s="7">
        <v>67680</v>
      </c>
      <c r="E16" s="5">
        <v>43830</v>
      </c>
      <c r="G16" s="3" t="s">
        <v>71</v>
      </c>
    </row>
    <row r="17" spans="1:7">
      <c r="A17" s="3" t="s">
        <v>72</v>
      </c>
      <c r="B17" s="7">
        <v>19275</v>
      </c>
      <c r="C17" s="5">
        <v>44985</v>
      </c>
      <c r="D17" s="3" t="s">
        <v>0</v>
      </c>
      <c r="E17" s="3" t="s">
        <v>0</v>
      </c>
      <c r="F17" s="3" t="s">
        <v>0</v>
      </c>
      <c r="G17" s="3"/>
    </row>
    <row r="18" spans="1:7">
      <c r="B18" s="7">
        <v>72429</v>
      </c>
      <c r="C18" s="5">
        <v>45199</v>
      </c>
      <c r="D18" s="3" t="s">
        <v>0</v>
      </c>
      <c r="E18" s="3" t="s">
        <v>0</v>
      </c>
      <c r="F18" s="3" t="s">
        <v>0</v>
      </c>
      <c r="G18" s="3"/>
    </row>
    <row r="19" spans="1:7">
      <c r="B19" s="3" t="s">
        <v>0</v>
      </c>
      <c r="C19" s="3" t="s">
        <v>0</v>
      </c>
      <c r="D19" s="7">
        <v>75900</v>
      </c>
      <c r="E19" s="5">
        <v>43709</v>
      </c>
      <c r="G19" s="3"/>
    </row>
    <row r="20" spans="1:7">
      <c r="B20" s="3" t="s">
        <v>0</v>
      </c>
      <c r="C20" s="3" t="s">
        <v>0</v>
      </c>
      <c r="D20" s="7">
        <v>7000</v>
      </c>
      <c r="E20" s="5">
        <v>43723</v>
      </c>
      <c r="G20" s="3"/>
    </row>
    <row r="21" spans="1:7">
      <c r="A21" s="3" t="s">
        <v>73</v>
      </c>
      <c r="B21" s="7">
        <v>4470</v>
      </c>
      <c r="C21" s="5">
        <v>44681</v>
      </c>
      <c r="D21" s="3" t="s">
        <v>0</v>
      </c>
      <c r="E21" s="3" t="s">
        <v>0</v>
      </c>
      <c r="F21" s="3" t="s">
        <v>0</v>
      </c>
      <c r="G21" s="3"/>
    </row>
    <row r="22" spans="1:7">
      <c r="A22" s="3" t="s">
        <v>74</v>
      </c>
      <c r="B22" s="7">
        <v>2500</v>
      </c>
      <c r="C22" s="5">
        <v>44043</v>
      </c>
      <c r="D22" s="3" t="s">
        <v>0</v>
      </c>
      <c r="E22" s="3" t="s">
        <v>0</v>
      </c>
      <c r="F22" s="3" t="s">
        <v>0</v>
      </c>
      <c r="G22" s="3"/>
    </row>
    <row r="23" spans="1:7">
      <c r="B23" s="3" t="s">
        <v>0</v>
      </c>
      <c r="C23" s="3" t="s">
        <v>0</v>
      </c>
      <c r="D23" s="7">
        <v>2400</v>
      </c>
      <c r="E23" s="5">
        <v>43709</v>
      </c>
      <c r="G23" s="3"/>
    </row>
    <row r="24" spans="1:7">
      <c r="A24" s="3" t="s">
        <v>75</v>
      </c>
      <c r="B24" s="7">
        <v>91252</v>
      </c>
      <c r="C24" s="5">
        <v>43799</v>
      </c>
      <c r="D24" s="3" t="s">
        <v>0</v>
      </c>
      <c r="E24" s="3" t="s">
        <v>0</v>
      </c>
      <c r="F24" s="3" t="s">
        <v>0</v>
      </c>
      <c r="G24" s="3"/>
    </row>
    <row r="25" spans="1:7">
      <c r="B25" s="3" t="s">
        <v>0</v>
      </c>
      <c r="C25" s="3" t="s">
        <v>0</v>
      </c>
      <c r="D25" s="7">
        <v>52400</v>
      </c>
      <c r="E25" s="5">
        <v>43723</v>
      </c>
      <c r="G25" s="3"/>
    </row>
    <row r="26" spans="1:7">
      <c r="A26" s="3" t="s">
        <v>76</v>
      </c>
      <c r="B26" s="7">
        <v>22048</v>
      </c>
      <c r="C26" s="5">
        <v>44773</v>
      </c>
      <c r="D26" s="3" t="s">
        <v>0</v>
      </c>
      <c r="E26" s="3" t="s">
        <v>0</v>
      </c>
      <c r="F26" s="3" t="s">
        <v>0</v>
      </c>
      <c r="G26" s="3"/>
    </row>
    <row r="27" spans="1:7">
      <c r="B27" s="3" t="s">
        <v>0</v>
      </c>
      <c r="C27" s="3" t="s">
        <v>0</v>
      </c>
      <c r="D27" s="7">
        <v>53760</v>
      </c>
      <c r="E27" s="5">
        <v>43636</v>
      </c>
      <c r="G27" s="3" t="s">
        <v>77</v>
      </c>
    </row>
    <row r="28" spans="1:7">
      <c r="B28" s="3" t="s">
        <v>0</v>
      </c>
      <c r="C28" s="3" t="s">
        <v>0</v>
      </c>
      <c r="D28" s="7">
        <v>202944</v>
      </c>
      <c r="E28" s="5">
        <v>43709</v>
      </c>
      <c r="G28" s="3"/>
    </row>
    <row r="29" spans="1:7">
      <c r="A29" s="3" t="s">
        <v>78</v>
      </c>
      <c r="B29" s="7">
        <v>3400</v>
      </c>
      <c r="C29" s="5">
        <v>44043</v>
      </c>
      <c r="D29" s="3" t="s">
        <v>0</v>
      </c>
      <c r="E29" s="3" t="s">
        <v>0</v>
      </c>
      <c r="F29" s="3" t="s">
        <v>0</v>
      </c>
      <c r="G29" s="3"/>
    </row>
    <row r="30" spans="1:7">
      <c r="B30" s="3" t="s">
        <v>0</v>
      </c>
      <c r="C30" s="3" t="s">
        <v>0</v>
      </c>
      <c r="D30" s="7">
        <v>3300</v>
      </c>
      <c r="E30" s="5">
        <v>43709</v>
      </c>
      <c r="G30" s="3"/>
    </row>
    <row r="31" spans="1:7">
      <c r="A31" s="3" t="s">
        <v>79</v>
      </c>
      <c r="B31" s="7">
        <v>5400</v>
      </c>
      <c r="C31" s="5">
        <v>44957</v>
      </c>
      <c r="D31" s="3" t="s">
        <v>0</v>
      </c>
      <c r="E31" s="3" t="s">
        <v>0</v>
      </c>
      <c r="F31" s="3" t="s">
        <v>0</v>
      </c>
      <c r="G31" s="3"/>
    </row>
    <row r="32" spans="1:7">
      <c r="A32" s="3" t="s">
        <v>80</v>
      </c>
      <c r="B32" s="7">
        <v>244585</v>
      </c>
      <c r="C32" s="5">
        <v>44073</v>
      </c>
      <c r="D32" s="3" t="s">
        <v>0</v>
      </c>
      <c r="E32" s="3" t="s">
        <v>0</v>
      </c>
      <c r="F32" s="3" t="s">
        <v>0</v>
      </c>
      <c r="G32" s="3"/>
    </row>
    <row r="33" spans="1:7">
      <c r="A33" s="3" t="s">
        <v>81</v>
      </c>
      <c r="B33" s="7">
        <v>2300</v>
      </c>
      <c r="C33" s="5">
        <v>44074</v>
      </c>
      <c r="D33" s="3" t="s">
        <v>0</v>
      </c>
      <c r="E33" s="3" t="s">
        <v>0</v>
      </c>
      <c r="F33" s="3" t="s">
        <v>0</v>
      </c>
      <c r="G33" s="3"/>
    </row>
    <row r="34" spans="1:7">
      <c r="A34" s="3" t="s">
        <v>82</v>
      </c>
      <c r="B34" s="7">
        <v>60879</v>
      </c>
      <c r="C34" s="5">
        <v>43830</v>
      </c>
      <c r="D34" s="3" t="s">
        <v>0</v>
      </c>
      <c r="E34" s="3" t="s">
        <v>0</v>
      </c>
      <c r="F34" s="3" t="s">
        <v>0</v>
      </c>
      <c r="G34" s="3"/>
    </row>
    <row r="35" spans="1:7">
      <c r="B35" s="3" t="s">
        <v>0</v>
      </c>
      <c r="C35" s="3" t="s">
        <v>0</v>
      </c>
      <c r="D35" s="7">
        <v>3600</v>
      </c>
      <c r="E35" s="5">
        <v>43634</v>
      </c>
      <c r="G35" s="3"/>
    </row>
    <row r="36" spans="1:7">
      <c r="A36" s="3" t="s">
        <v>83</v>
      </c>
      <c r="B36" s="7">
        <v>17531</v>
      </c>
      <c r="C36" s="5">
        <v>44469</v>
      </c>
      <c r="D36" s="3" t="s">
        <v>0</v>
      </c>
      <c r="E36" s="3" t="s">
        <v>0</v>
      </c>
      <c r="F36" s="3" t="s">
        <v>0</v>
      </c>
      <c r="G36" s="3"/>
    </row>
    <row r="37" spans="1:7">
      <c r="B37" s="3" t="s">
        <v>0</v>
      </c>
      <c r="C37" s="3" t="s">
        <v>0</v>
      </c>
      <c r="D37" s="7">
        <v>3600</v>
      </c>
      <c r="E37" s="5">
        <v>43634</v>
      </c>
      <c r="G37" s="3"/>
    </row>
    <row r="38" spans="1:7">
      <c r="B38" s="3" t="s">
        <v>0</v>
      </c>
      <c r="C38" s="3" t="s">
        <v>0</v>
      </c>
      <c r="D38" s="7">
        <v>14112</v>
      </c>
      <c r="E38" s="5">
        <v>43634</v>
      </c>
      <c r="G38" s="3"/>
    </row>
    <row r="39" spans="1:7">
      <c r="A39" s="3" t="s">
        <v>84</v>
      </c>
      <c r="B39" s="7">
        <v>3500</v>
      </c>
      <c r="C39" s="5">
        <v>44074</v>
      </c>
      <c r="D39" s="3" t="s">
        <v>0</v>
      </c>
      <c r="E39" s="3" t="s">
        <v>0</v>
      </c>
      <c r="F39" s="3" t="s">
        <v>0</v>
      </c>
      <c r="G39" s="3"/>
    </row>
    <row r="40" spans="1:7">
      <c r="B40" s="3" t="s">
        <v>0</v>
      </c>
      <c r="C40" s="3" t="s">
        <v>0</v>
      </c>
      <c r="D40" s="7">
        <v>3300</v>
      </c>
      <c r="E40" s="5">
        <v>43709</v>
      </c>
      <c r="G40" s="3"/>
    </row>
    <row r="41" spans="1:7">
      <c r="A41" s="3" t="s">
        <v>85</v>
      </c>
      <c r="B41" s="7">
        <v>105880</v>
      </c>
      <c r="C41" s="5">
        <v>44773</v>
      </c>
      <c r="D41" s="3" t="s">
        <v>0</v>
      </c>
      <c r="E41" s="3" t="s">
        <v>0</v>
      </c>
      <c r="F41" s="3" t="s">
        <v>0</v>
      </c>
      <c r="G41" s="3"/>
    </row>
    <row r="42" spans="1:7">
      <c r="B42" s="3" t="s">
        <v>0</v>
      </c>
      <c r="C42" s="3" t="s">
        <v>0</v>
      </c>
      <c r="D42" s="7">
        <v>11900</v>
      </c>
      <c r="E42" s="5">
        <v>43646</v>
      </c>
      <c r="G42" s="3"/>
    </row>
    <row r="43" spans="1:7">
      <c r="B43" s="3" t="s">
        <v>0</v>
      </c>
      <c r="C43" s="3" t="s">
        <v>0</v>
      </c>
      <c r="D43" s="7">
        <v>303700</v>
      </c>
      <c r="E43" s="5">
        <v>43709</v>
      </c>
      <c r="G43" s="3"/>
    </row>
    <row r="44" spans="1:7">
      <c r="A44" s="3" t="s">
        <v>86</v>
      </c>
      <c r="B44" s="7">
        <v>26058</v>
      </c>
      <c r="C44" s="5">
        <v>43889</v>
      </c>
      <c r="D44" s="3" t="s">
        <v>0</v>
      </c>
      <c r="E44" s="3" t="s">
        <v>0</v>
      </c>
      <c r="F44" s="3" t="s">
        <v>0</v>
      </c>
      <c r="G44" s="3"/>
    </row>
    <row r="45" spans="1:7">
      <c r="B45" s="3" t="s">
        <v>0</v>
      </c>
      <c r="C45" s="3" t="s">
        <v>0</v>
      </c>
      <c r="D45" s="7">
        <v>16700</v>
      </c>
      <c r="E45" s="5">
        <v>43646</v>
      </c>
      <c r="G45" s="3"/>
    </row>
    <row r="46" spans="1:7">
      <c r="B46" s="3" t="s">
        <v>0</v>
      </c>
      <c r="C46" s="3" t="s">
        <v>0</v>
      </c>
      <c r="D46" s="7">
        <v>91200</v>
      </c>
      <c r="E46" s="5">
        <v>43709</v>
      </c>
      <c r="G46" s="3"/>
    </row>
    <row r="47" spans="1:7">
      <c r="B47" s="3" t="s">
        <v>0</v>
      </c>
      <c r="C47" s="3" t="s">
        <v>0</v>
      </c>
      <c r="D47" s="7">
        <v>20800</v>
      </c>
      <c r="E47" s="5">
        <v>43723</v>
      </c>
      <c r="G47" s="3"/>
    </row>
    <row r="48" spans="1:7">
      <c r="A48" s="3" t="s">
        <v>87</v>
      </c>
      <c r="B48" s="7">
        <v>42905</v>
      </c>
      <c r="C48" s="5">
        <v>44012</v>
      </c>
      <c r="D48" s="3" t="s">
        <v>0</v>
      </c>
      <c r="E48" s="3" t="s">
        <v>0</v>
      </c>
      <c r="F48" s="3" t="s">
        <v>0</v>
      </c>
      <c r="G48" s="3"/>
    </row>
    <row r="49" spans="1:7">
      <c r="B49" s="3" t="s">
        <v>0</v>
      </c>
      <c r="C49" s="3" t="s">
        <v>0</v>
      </c>
      <c r="D49" s="7">
        <v>13500</v>
      </c>
      <c r="E49" s="5">
        <v>43723</v>
      </c>
      <c r="G49" s="3"/>
    </row>
    <row r="50" spans="1:7">
      <c r="A50" s="3" t="s">
        <v>88</v>
      </c>
      <c r="B50" s="7">
        <v>256398</v>
      </c>
      <c r="C50" s="5">
        <v>43769</v>
      </c>
      <c r="D50" s="3" t="s">
        <v>0</v>
      </c>
      <c r="E50" s="3" t="s">
        <v>0</v>
      </c>
      <c r="F50" s="3" t="s">
        <v>0</v>
      </c>
      <c r="G50" s="3"/>
    </row>
    <row r="51" spans="1:7">
      <c r="B51" s="7">
        <v>50425</v>
      </c>
      <c r="C51" s="5">
        <v>43830</v>
      </c>
      <c r="D51" s="3" t="s">
        <v>0</v>
      </c>
      <c r="E51" s="3" t="s">
        <v>0</v>
      </c>
      <c r="F51" s="3" t="s">
        <v>0</v>
      </c>
      <c r="G51" s="3"/>
    </row>
    <row r="52" spans="1:7">
      <c r="B52" s="7">
        <v>44850</v>
      </c>
      <c r="C52" s="5">
        <v>43861</v>
      </c>
      <c r="D52" s="3" t="s">
        <v>0</v>
      </c>
      <c r="E52" s="3" t="s">
        <v>0</v>
      </c>
      <c r="F52" s="3" t="s">
        <v>0</v>
      </c>
      <c r="G52" s="3"/>
    </row>
    <row r="53" spans="1:7">
      <c r="B53" s="3" t="s">
        <v>0</v>
      </c>
      <c r="C53" s="3" t="s">
        <v>0</v>
      </c>
      <c r="D53" s="7">
        <v>325</v>
      </c>
      <c r="E53" s="5">
        <v>43709</v>
      </c>
      <c r="G53" s="3"/>
    </row>
    <row r="54" spans="1:7">
      <c r="A54" s="3" t="s">
        <v>89</v>
      </c>
      <c r="B54" s="7">
        <v>61606</v>
      </c>
      <c r="C54" s="5">
        <v>43830</v>
      </c>
      <c r="D54" s="3" t="s">
        <v>0</v>
      </c>
      <c r="E54" s="3" t="s">
        <v>0</v>
      </c>
      <c r="F54" s="3" t="s">
        <v>0</v>
      </c>
      <c r="G54" s="3"/>
    </row>
    <row r="55" spans="1:7">
      <c r="B55" s="7">
        <v>141500</v>
      </c>
      <c r="C55" s="5">
        <v>44377</v>
      </c>
      <c r="D55" s="3" t="s">
        <v>0</v>
      </c>
      <c r="E55" s="3" t="s">
        <v>0</v>
      </c>
      <c r="F55" s="3" t="s">
        <v>0</v>
      </c>
      <c r="G55" s="3"/>
    </row>
    <row r="56" spans="1:7">
      <c r="A56" s="3" t="s">
        <v>90</v>
      </c>
      <c r="B56" s="7">
        <v>248440</v>
      </c>
      <c r="C56" s="5">
        <v>44227</v>
      </c>
      <c r="D56" s="3" t="s">
        <v>0</v>
      </c>
      <c r="E56" s="3" t="s">
        <v>0</v>
      </c>
      <c r="F56" s="3" t="s">
        <v>0</v>
      </c>
      <c r="G56" s="3"/>
    </row>
    <row r="57" spans="1:7">
      <c r="A57" s="3" t="s">
        <v>91</v>
      </c>
      <c r="B57" s="7">
        <v>1260</v>
      </c>
      <c r="C57" s="5">
        <v>43861</v>
      </c>
      <c r="D57" s="3" t="s">
        <v>0</v>
      </c>
      <c r="E57" s="3" t="s">
        <v>0</v>
      </c>
      <c r="F57" s="3" t="s">
        <v>0</v>
      </c>
      <c r="G57" s="3"/>
    </row>
    <row r="58" spans="1:7">
      <c r="B58" s="7">
        <v>855561</v>
      </c>
      <c r="C58" s="5">
        <v>44012</v>
      </c>
      <c r="D58" s="3" t="s">
        <v>0</v>
      </c>
      <c r="E58" s="3" t="s">
        <v>0</v>
      </c>
      <c r="F58" s="3" t="s">
        <v>0</v>
      </c>
      <c r="G58" s="3"/>
    </row>
    <row r="59" spans="1:7">
      <c r="A59" s="3" t="s">
        <v>92</v>
      </c>
      <c r="B59" s="7">
        <v>4032</v>
      </c>
      <c r="C59" s="5">
        <v>43861</v>
      </c>
      <c r="D59" s="3" t="s">
        <v>0</v>
      </c>
      <c r="E59" s="3" t="s">
        <v>0</v>
      </c>
      <c r="F59" s="3" t="s">
        <v>0</v>
      </c>
      <c r="G59" s="3"/>
    </row>
    <row r="60" spans="1:7">
      <c r="B60" s="3" t="s">
        <v>0</v>
      </c>
      <c r="C60" s="3" t="s">
        <v>0</v>
      </c>
      <c r="D60" s="7">
        <v>5460</v>
      </c>
      <c r="E60" s="5">
        <v>43788</v>
      </c>
      <c r="G60" s="3"/>
    </row>
    <row r="61" spans="1:7" ht="26.4">
      <c r="A61" s="3" t="s">
        <v>93</v>
      </c>
      <c r="B61" s="7">
        <v>1536</v>
      </c>
      <c r="C61" s="5">
        <v>43861</v>
      </c>
      <c r="D61" s="3" t="s">
        <v>0</v>
      </c>
      <c r="E61" s="3" t="s">
        <v>0</v>
      </c>
      <c r="F61" s="3" t="s">
        <v>0</v>
      </c>
      <c r="G61" s="3"/>
    </row>
    <row r="62" spans="1:7">
      <c r="B62" s="3" t="s">
        <v>0</v>
      </c>
      <c r="C62" s="3" t="s">
        <v>0</v>
      </c>
      <c r="D62" s="7">
        <v>2772</v>
      </c>
      <c r="E62" s="5">
        <v>43788</v>
      </c>
      <c r="G62" s="3"/>
    </row>
    <row r="63" spans="1:7" ht="26.4">
      <c r="A63" s="3" t="s">
        <v>94</v>
      </c>
      <c r="B63" s="7">
        <v>8568</v>
      </c>
      <c r="C63" s="5">
        <v>43861</v>
      </c>
      <c r="D63" s="3" t="s">
        <v>0</v>
      </c>
      <c r="E63" s="3" t="s">
        <v>0</v>
      </c>
      <c r="F63" s="3" t="s">
        <v>0</v>
      </c>
      <c r="G63" s="3"/>
    </row>
    <row r="64" spans="1:7">
      <c r="B64" s="7">
        <v>434760</v>
      </c>
      <c r="C64" s="5">
        <v>44043</v>
      </c>
      <c r="D64" s="3" t="s">
        <v>0</v>
      </c>
      <c r="E64" s="3" t="s">
        <v>0</v>
      </c>
      <c r="F64" s="3" t="s">
        <v>0</v>
      </c>
      <c r="G64" s="3"/>
    </row>
    <row r="65" spans="1:7">
      <c r="A65" s="3" t="s">
        <v>95</v>
      </c>
      <c r="B65" s="3" t="s">
        <v>0</v>
      </c>
      <c r="C65" s="3" t="s">
        <v>0</v>
      </c>
      <c r="D65" s="7">
        <v>4800</v>
      </c>
      <c r="E65" s="5">
        <v>43646</v>
      </c>
      <c r="G65" s="3"/>
    </row>
    <row r="66" spans="1:7">
      <c r="A66" s="3" t="s">
        <v>97</v>
      </c>
      <c r="B66" s="7">
        <v>87951</v>
      </c>
      <c r="C66" s="5">
        <v>43861</v>
      </c>
      <c r="D66" s="3" t="s">
        <v>0</v>
      </c>
      <c r="E66" s="3" t="s">
        <v>0</v>
      </c>
      <c r="F66" s="3" t="s">
        <v>0</v>
      </c>
      <c r="G66" s="3"/>
    </row>
    <row r="67" spans="1:7">
      <c r="B67" s="3" t="s">
        <v>0</v>
      </c>
      <c r="C67" s="3" t="s">
        <v>0</v>
      </c>
      <c r="D67" s="7">
        <v>288350</v>
      </c>
      <c r="E67" s="5">
        <v>43632</v>
      </c>
      <c r="G67" s="3"/>
    </row>
    <row r="68" spans="1:7">
      <c r="A68" s="3" t="s">
        <v>98</v>
      </c>
      <c r="B68" s="7">
        <v>60540</v>
      </c>
      <c r="C68" s="5">
        <v>44651</v>
      </c>
      <c r="D68" s="3" t="s">
        <v>0</v>
      </c>
      <c r="E68" s="3" t="s">
        <v>0</v>
      </c>
      <c r="F68" s="3" t="s">
        <v>0</v>
      </c>
      <c r="G68" s="3"/>
    </row>
    <row r="69" spans="1:7">
      <c r="A69" s="3" t="s">
        <v>99</v>
      </c>
      <c r="B69" s="7">
        <v>3300</v>
      </c>
      <c r="C69" s="5">
        <v>44074</v>
      </c>
      <c r="D69" s="3" t="s">
        <v>0</v>
      </c>
      <c r="E69" s="3" t="s">
        <v>0</v>
      </c>
      <c r="F69" s="3" t="s">
        <v>0</v>
      </c>
      <c r="G69" s="3"/>
    </row>
    <row r="70" spans="1:7">
      <c r="B70" s="3" t="s">
        <v>0</v>
      </c>
      <c r="C70" s="3" t="s">
        <v>0</v>
      </c>
      <c r="D70" s="7">
        <v>3300</v>
      </c>
      <c r="E70" s="5">
        <v>43709</v>
      </c>
      <c r="G70" s="3"/>
    </row>
    <row r="71" spans="1:7">
      <c r="A71" s="3" t="s">
        <v>100</v>
      </c>
      <c r="B71" s="7">
        <v>92148</v>
      </c>
      <c r="C71" s="5">
        <v>44865</v>
      </c>
      <c r="D71" s="3" t="s">
        <v>0</v>
      </c>
      <c r="E71" s="3" t="s">
        <v>0</v>
      </c>
      <c r="F71" s="3" t="s">
        <v>0</v>
      </c>
      <c r="G71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76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22048</v>
      </c>
      <c r="C4" s="7">
        <v>7936</v>
      </c>
      <c r="D4" s="7">
        <v>1998</v>
      </c>
      <c r="E4" s="7">
        <v>9934</v>
      </c>
      <c r="F4" s="7">
        <v>53760</v>
      </c>
      <c r="G4" s="7">
        <v>0</v>
      </c>
      <c r="H4" s="7">
        <v>0</v>
      </c>
    </row>
    <row r="5" spans="1:8">
      <c r="A5" s="3" t="s">
        <v>265</v>
      </c>
      <c r="B5" s="7">
        <v>65874</v>
      </c>
      <c r="C5" s="7">
        <v>6448</v>
      </c>
      <c r="D5" s="7">
        <v>3720</v>
      </c>
      <c r="E5" s="7">
        <v>10168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55706</v>
      </c>
      <c r="C6" s="7">
        <v>5208</v>
      </c>
      <c r="D6" s="7">
        <v>5332</v>
      </c>
      <c r="E6" s="7">
        <v>10540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45166</v>
      </c>
      <c r="C7" s="7">
        <v>4680</v>
      </c>
      <c r="D7" s="7">
        <v>7158</v>
      </c>
      <c r="E7" s="7">
        <v>11838</v>
      </c>
      <c r="F7" s="7">
        <v>202944</v>
      </c>
      <c r="G7" s="7">
        <v>0</v>
      </c>
      <c r="H7" s="7">
        <v>0</v>
      </c>
    </row>
    <row r="8" spans="1:8">
      <c r="A8" s="3" t="s">
        <v>268</v>
      </c>
      <c r="B8" s="7">
        <v>236272</v>
      </c>
      <c r="C8" s="7">
        <v>3968</v>
      </c>
      <c r="D8" s="7">
        <v>9052</v>
      </c>
      <c r="E8" s="7">
        <v>13020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223252</v>
      </c>
      <c r="C9" s="7">
        <v>3360</v>
      </c>
      <c r="D9" s="7">
        <v>10320</v>
      </c>
      <c r="E9" s="7">
        <v>13680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209572</v>
      </c>
      <c r="C10" s="7">
        <v>2728</v>
      </c>
      <c r="D10" s="7">
        <v>12730</v>
      </c>
      <c r="E10" s="7">
        <v>15458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194114</v>
      </c>
      <c r="C11" s="7">
        <v>2480</v>
      </c>
      <c r="D11" s="7">
        <v>14508</v>
      </c>
      <c r="E11" s="7">
        <v>16988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177126</v>
      </c>
      <c r="C12" s="7">
        <v>1624</v>
      </c>
      <c r="D12" s="7">
        <v>15196</v>
      </c>
      <c r="E12" s="7">
        <v>16820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160306</v>
      </c>
      <c r="C13" s="7">
        <v>1364</v>
      </c>
      <c r="D13" s="7">
        <v>18106</v>
      </c>
      <c r="E13" s="7">
        <v>19470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140836</v>
      </c>
      <c r="C14" s="7">
        <v>840</v>
      </c>
      <c r="D14" s="7">
        <v>19080</v>
      </c>
      <c r="E14" s="7">
        <v>19920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120916</v>
      </c>
      <c r="C15" s="7">
        <v>124</v>
      </c>
      <c r="D15" s="7">
        <v>21452</v>
      </c>
      <c r="E15" s="7">
        <v>21576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99340</v>
      </c>
      <c r="C16" s="7">
        <v>0</v>
      </c>
      <c r="D16" s="7">
        <v>21726</v>
      </c>
      <c r="E16" s="7">
        <v>21726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77614</v>
      </c>
      <c r="C17" s="7">
        <v>0</v>
      </c>
      <c r="D17" s="7">
        <v>23188</v>
      </c>
      <c r="E17" s="7">
        <v>23188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54426</v>
      </c>
      <c r="C18" s="7">
        <v>0</v>
      </c>
      <c r="D18" s="7">
        <v>24056</v>
      </c>
      <c r="E18" s="7">
        <v>24056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30370</v>
      </c>
      <c r="C19" s="7">
        <v>0</v>
      </c>
      <c r="D19" s="7">
        <v>24246</v>
      </c>
      <c r="E19" s="7">
        <v>24246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6124</v>
      </c>
      <c r="C20" s="7">
        <v>0</v>
      </c>
      <c r="D20" s="7">
        <v>25792</v>
      </c>
      <c r="E20" s="7">
        <v>25792</v>
      </c>
      <c r="F20" s="7">
        <v>0</v>
      </c>
      <c r="G20" s="7">
        <v>0</v>
      </c>
      <c r="H20" s="7">
        <v>19668</v>
      </c>
    </row>
    <row r="21" spans="1:8">
      <c r="A21" s="3" t="s">
        <v>281</v>
      </c>
      <c r="B21" s="7">
        <v>0</v>
      </c>
      <c r="C21" s="7">
        <v>0</v>
      </c>
      <c r="D21" s="7">
        <v>25800</v>
      </c>
      <c r="E21" s="7">
        <v>25800</v>
      </c>
      <c r="F21" s="7">
        <v>0</v>
      </c>
      <c r="G21" s="7">
        <v>0</v>
      </c>
      <c r="H21" s="7">
        <v>25800</v>
      </c>
    </row>
    <row r="22" spans="1:8">
      <c r="A22" s="3" t="s">
        <v>282</v>
      </c>
      <c r="B22" s="7">
        <v>0</v>
      </c>
      <c r="C22" s="7">
        <v>0</v>
      </c>
      <c r="D22" s="7">
        <v>27654</v>
      </c>
      <c r="E22" s="7">
        <v>27654</v>
      </c>
      <c r="F22" s="7">
        <v>0</v>
      </c>
      <c r="G22" s="7">
        <v>0</v>
      </c>
      <c r="H22" s="7">
        <v>27654</v>
      </c>
    </row>
    <row r="23" spans="1:8">
      <c r="A23" s="3" t="s">
        <v>283</v>
      </c>
      <c r="B23" s="7">
        <v>0</v>
      </c>
      <c r="C23" s="7">
        <v>0</v>
      </c>
      <c r="D23" s="7">
        <v>28148</v>
      </c>
      <c r="E23" s="7">
        <v>28148</v>
      </c>
      <c r="F23" s="7">
        <v>0</v>
      </c>
      <c r="G23" s="7">
        <v>0</v>
      </c>
      <c r="H23" s="7">
        <v>28148</v>
      </c>
    </row>
    <row r="24" spans="1:8">
      <c r="A24" s="3" t="s">
        <v>284</v>
      </c>
      <c r="B24" s="7">
        <v>0</v>
      </c>
      <c r="C24" s="7">
        <v>0</v>
      </c>
      <c r="D24" s="7">
        <v>25312</v>
      </c>
      <c r="E24" s="7">
        <v>25312</v>
      </c>
      <c r="F24" s="7">
        <v>0</v>
      </c>
      <c r="G24" s="7">
        <v>0</v>
      </c>
      <c r="H24" s="7">
        <v>25312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79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5400</v>
      </c>
      <c r="C4" s="7">
        <v>180</v>
      </c>
      <c r="D4" s="7">
        <v>270</v>
      </c>
      <c r="E4" s="7">
        <v>450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4950</v>
      </c>
      <c r="C5" s="7">
        <v>0</v>
      </c>
      <c r="D5" s="7">
        <v>558</v>
      </c>
      <c r="E5" s="7">
        <v>558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4392</v>
      </c>
      <c r="C6" s="7">
        <v>0</v>
      </c>
      <c r="D6" s="7">
        <v>558</v>
      </c>
      <c r="E6" s="7">
        <v>558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3834</v>
      </c>
      <c r="C7" s="7">
        <v>0</v>
      </c>
      <c r="D7" s="7">
        <v>540</v>
      </c>
      <c r="E7" s="7">
        <v>540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3294</v>
      </c>
      <c r="C8" s="7">
        <v>0</v>
      </c>
      <c r="D8" s="7">
        <v>558</v>
      </c>
      <c r="E8" s="7">
        <v>558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2736</v>
      </c>
      <c r="C9" s="7">
        <v>0</v>
      </c>
      <c r="D9" s="7">
        <v>540</v>
      </c>
      <c r="E9" s="7">
        <v>540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2196</v>
      </c>
      <c r="C10" s="7">
        <v>0</v>
      </c>
      <c r="D10" s="7">
        <v>558</v>
      </c>
      <c r="E10" s="7">
        <v>558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1638</v>
      </c>
      <c r="C11" s="7">
        <v>0</v>
      </c>
      <c r="D11" s="7">
        <v>558</v>
      </c>
      <c r="E11" s="7">
        <v>558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1080</v>
      </c>
      <c r="C12" s="7">
        <v>0</v>
      </c>
      <c r="D12" s="7">
        <v>522</v>
      </c>
      <c r="E12" s="7">
        <v>522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558</v>
      </c>
      <c r="C13" s="7">
        <v>0</v>
      </c>
      <c r="D13" s="7">
        <v>465</v>
      </c>
      <c r="E13" s="7">
        <v>465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93</v>
      </c>
      <c r="C14" s="7">
        <v>0</v>
      </c>
      <c r="D14" s="7">
        <v>360</v>
      </c>
      <c r="E14" s="7">
        <v>360</v>
      </c>
      <c r="F14" s="7">
        <v>0</v>
      </c>
      <c r="G14" s="7">
        <v>0</v>
      </c>
      <c r="H14" s="7">
        <v>267</v>
      </c>
    </row>
    <row r="15" spans="1:8">
      <c r="A15" s="3" t="s">
        <v>275</v>
      </c>
      <c r="B15" s="7">
        <v>0</v>
      </c>
      <c r="C15" s="7">
        <v>0</v>
      </c>
      <c r="D15" s="7">
        <v>372</v>
      </c>
      <c r="E15" s="7">
        <v>372</v>
      </c>
      <c r="F15" s="7">
        <v>0</v>
      </c>
      <c r="G15" s="7">
        <v>0</v>
      </c>
      <c r="H15" s="7">
        <v>372</v>
      </c>
    </row>
    <row r="16" spans="1:8">
      <c r="A16" s="3" t="s">
        <v>276</v>
      </c>
      <c r="B16" s="7">
        <v>0</v>
      </c>
      <c r="C16" s="7">
        <v>0</v>
      </c>
      <c r="D16" s="7">
        <v>360</v>
      </c>
      <c r="E16" s="7">
        <v>360</v>
      </c>
      <c r="F16" s="7">
        <v>0</v>
      </c>
      <c r="G16" s="7">
        <v>0</v>
      </c>
      <c r="H16" s="7">
        <v>360</v>
      </c>
    </row>
    <row r="17" spans="1:8">
      <c r="A17" s="3" t="s">
        <v>277</v>
      </c>
      <c r="B17" s="7">
        <v>0</v>
      </c>
      <c r="C17" s="7">
        <v>0</v>
      </c>
      <c r="D17" s="7">
        <v>372</v>
      </c>
      <c r="E17" s="7">
        <v>372</v>
      </c>
      <c r="F17" s="7">
        <v>0</v>
      </c>
      <c r="G17" s="7">
        <v>0</v>
      </c>
      <c r="H17" s="7">
        <v>372</v>
      </c>
    </row>
    <row r="18" spans="1:8">
      <c r="A18" s="3" t="s">
        <v>278</v>
      </c>
      <c r="B18" s="7">
        <v>0</v>
      </c>
      <c r="C18" s="7">
        <v>0</v>
      </c>
      <c r="D18" s="7">
        <v>372</v>
      </c>
      <c r="E18" s="7">
        <v>372</v>
      </c>
      <c r="F18" s="7">
        <v>0</v>
      </c>
      <c r="G18" s="7">
        <v>0</v>
      </c>
      <c r="H18" s="7">
        <v>372</v>
      </c>
    </row>
    <row r="19" spans="1:8">
      <c r="A19" s="3" t="s">
        <v>279</v>
      </c>
      <c r="B19" s="7">
        <v>0</v>
      </c>
      <c r="C19" s="7">
        <v>0</v>
      </c>
      <c r="D19" s="7">
        <v>360</v>
      </c>
      <c r="E19" s="7">
        <v>360</v>
      </c>
      <c r="F19" s="7">
        <v>0</v>
      </c>
      <c r="G19" s="7">
        <v>0</v>
      </c>
      <c r="H19" s="7">
        <v>360</v>
      </c>
    </row>
    <row r="20" spans="1:8">
      <c r="A20" s="3" t="s">
        <v>280</v>
      </c>
      <c r="B20" s="7">
        <v>0</v>
      </c>
      <c r="C20" s="7">
        <v>0</v>
      </c>
      <c r="D20" s="7">
        <v>372</v>
      </c>
      <c r="E20" s="7">
        <v>372</v>
      </c>
      <c r="F20" s="7">
        <v>0</v>
      </c>
      <c r="G20" s="7">
        <v>0</v>
      </c>
      <c r="H20" s="7">
        <v>372</v>
      </c>
    </row>
    <row r="21" spans="1:8">
      <c r="A21" s="3" t="s">
        <v>281</v>
      </c>
      <c r="B21" s="7">
        <v>0</v>
      </c>
      <c r="C21" s="7">
        <v>0</v>
      </c>
      <c r="D21" s="7">
        <v>360</v>
      </c>
      <c r="E21" s="7">
        <v>360</v>
      </c>
      <c r="F21" s="7">
        <v>0</v>
      </c>
      <c r="G21" s="7">
        <v>0</v>
      </c>
      <c r="H21" s="7">
        <v>360</v>
      </c>
    </row>
    <row r="22" spans="1:8">
      <c r="A22" s="3" t="s">
        <v>282</v>
      </c>
      <c r="B22" s="7">
        <v>0</v>
      </c>
      <c r="C22" s="7">
        <v>0</v>
      </c>
      <c r="D22" s="7">
        <v>372</v>
      </c>
      <c r="E22" s="7">
        <v>372</v>
      </c>
      <c r="F22" s="7">
        <v>0</v>
      </c>
      <c r="G22" s="7">
        <v>0</v>
      </c>
      <c r="H22" s="7">
        <v>372</v>
      </c>
    </row>
    <row r="23" spans="1:8">
      <c r="A23" s="3" t="s">
        <v>283</v>
      </c>
      <c r="B23" s="7">
        <v>0</v>
      </c>
      <c r="C23" s="7">
        <v>0</v>
      </c>
      <c r="D23" s="7">
        <v>372</v>
      </c>
      <c r="E23" s="7">
        <v>372</v>
      </c>
      <c r="F23" s="7">
        <v>0</v>
      </c>
      <c r="G23" s="7">
        <v>0</v>
      </c>
      <c r="H23" s="7">
        <v>372</v>
      </c>
    </row>
    <row r="24" spans="1:8">
      <c r="A24" s="3" t="s">
        <v>284</v>
      </c>
      <c r="B24" s="7">
        <v>0</v>
      </c>
      <c r="C24" s="7">
        <v>0</v>
      </c>
      <c r="D24" s="7">
        <v>336</v>
      </c>
      <c r="E24" s="7">
        <v>336</v>
      </c>
      <c r="F24" s="7">
        <v>0</v>
      </c>
      <c r="G24" s="7">
        <v>0</v>
      </c>
      <c r="H24" s="7">
        <v>336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78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3400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3400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3400</v>
      </c>
      <c r="C6" s="7">
        <v>0</v>
      </c>
      <c r="D6" s="7">
        <v>372</v>
      </c>
      <c r="E6" s="7">
        <v>372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3028</v>
      </c>
      <c r="C7" s="7">
        <v>0</v>
      </c>
      <c r="D7" s="7">
        <v>360</v>
      </c>
      <c r="E7" s="7">
        <v>360</v>
      </c>
      <c r="F7" s="7">
        <v>3300</v>
      </c>
      <c r="G7" s="7">
        <v>0</v>
      </c>
      <c r="H7" s="7">
        <v>0</v>
      </c>
    </row>
    <row r="8" spans="1:8">
      <c r="A8" s="3" t="s">
        <v>268</v>
      </c>
      <c r="B8" s="7">
        <v>5968</v>
      </c>
      <c r="C8" s="7">
        <v>0</v>
      </c>
      <c r="D8" s="7">
        <v>372</v>
      </c>
      <c r="E8" s="7">
        <v>372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5596</v>
      </c>
      <c r="C9" s="7">
        <v>0</v>
      </c>
      <c r="D9" s="7">
        <v>360</v>
      </c>
      <c r="E9" s="7">
        <v>360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5236</v>
      </c>
      <c r="C10" s="7">
        <v>0</v>
      </c>
      <c r="D10" s="7">
        <v>372</v>
      </c>
      <c r="E10" s="7">
        <v>372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4864</v>
      </c>
      <c r="C11" s="7">
        <v>0</v>
      </c>
      <c r="D11" s="7">
        <v>372</v>
      </c>
      <c r="E11" s="7">
        <v>372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4492</v>
      </c>
      <c r="C12" s="7">
        <v>0</v>
      </c>
      <c r="D12" s="7">
        <v>348</v>
      </c>
      <c r="E12" s="7">
        <v>348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4144</v>
      </c>
      <c r="C13" s="7">
        <v>0</v>
      </c>
      <c r="D13" s="7">
        <v>372</v>
      </c>
      <c r="E13" s="7">
        <v>372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3772</v>
      </c>
      <c r="C14" s="7">
        <v>0</v>
      </c>
      <c r="D14" s="7">
        <v>360</v>
      </c>
      <c r="E14" s="7">
        <v>360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3412</v>
      </c>
      <c r="C15" s="7">
        <v>0</v>
      </c>
      <c r="D15" s="7">
        <v>372</v>
      </c>
      <c r="E15" s="7">
        <v>372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3040</v>
      </c>
      <c r="C16" s="7">
        <v>0</v>
      </c>
      <c r="D16" s="7">
        <v>360</v>
      </c>
      <c r="E16" s="7">
        <v>360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2680</v>
      </c>
      <c r="C17" s="7">
        <v>0</v>
      </c>
      <c r="D17" s="7">
        <v>372</v>
      </c>
      <c r="E17" s="7">
        <v>372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2308</v>
      </c>
      <c r="C18" s="7">
        <v>0</v>
      </c>
      <c r="D18" s="7">
        <v>744</v>
      </c>
      <c r="E18" s="7">
        <v>744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1564</v>
      </c>
      <c r="C19" s="7">
        <v>0</v>
      </c>
      <c r="D19" s="7">
        <v>720</v>
      </c>
      <c r="E19" s="7">
        <v>720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844</v>
      </c>
      <c r="C20" s="7">
        <v>0</v>
      </c>
      <c r="D20" s="7">
        <v>744</v>
      </c>
      <c r="E20" s="7">
        <v>744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100</v>
      </c>
      <c r="C21" s="7">
        <v>0</v>
      </c>
      <c r="D21" s="7">
        <v>720</v>
      </c>
      <c r="E21" s="7">
        <v>720</v>
      </c>
      <c r="F21" s="7">
        <v>0</v>
      </c>
      <c r="G21" s="7">
        <v>0</v>
      </c>
      <c r="H21" s="7">
        <v>620</v>
      </c>
    </row>
    <row r="22" spans="1:8">
      <c r="A22" s="3" t="s">
        <v>282</v>
      </c>
      <c r="B22" s="7">
        <v>0</v>
      </c>
      <c r="C22" s="7">
        <v>0</v>
      </c>
      <c r="D22" s="7">
        <v>744</v>
      </c>
      <c r="E22" s="7">
        <v>744</v>
      </c>
      <c r="F22" s="7">
        <v>0</v>
      </c>
      <c r="G22" s="7">
        <v>0</v>
      </c>
      <c r="H22" s="7">
        <v>744</v>
      </c>
    </row>
    <row r="23" spans="1:8">
      <c r="A23" s="3" t="s">
        <v>283</v>
      </c>
      <c r="B23" s="7">
        <v>0</v>
      </c>
      <c r="C23" s="7">
        <v>0</v>
      </c>
      <c r="D23" s="7">
        <v>744</v>
      </c>
      <c r="E23" s="7">
        <v>744</v>
      </c>
      <c r="F23" s="7">
        <v>0</v>
      </c>
      <c r="G23" s="7">
        <v>0</v>
      </c>
      <c r="H23" s="7">
        <v>744</v>
      </c>
    </row>
    <row r="24" spans="1:8">
      <c r="A24" s="3" t="s">
        <v>284</v>
      </c>
      <c r="B24" s="7">
        <v>0</v>
      </c>
      <c r="C24" s="7">
        <v>0</v>
      </c>
      <c r="D24" s="7">
        <v>672</v>
      </c>
      <c r="E24" s="7">
        <v>672</v>
      </c>
      <c r="F24" s="7">
        <v>0</v>
      </c>
      <c r="G24" s="7">
        <v>0</v>
      </c>
      <c r="H24" s="7">
        <v>672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80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244585</v>
      </c>
      <c r="C4" s="7">
        <v>3432</v>
      </c>
      <c r="D4" s="7">
        <v>450</v>
      </c>
      <c r="E4" s="7">
        <v>3882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240703</v>
      </c>
      <c r="C5" s="7">
        <v>3162</v>
      </c>
      <c r="D5" s="7">
        <v>930</v>
      </c>
      <c r="E5" s="7">
        <v>4092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236611</v>
      </c>
      <c r="C6" s="7">
        <v>2666</v>
      </c>
      <c r="D6" s="7">
        <v>1395</v>
      </c>
      <c r="E6" s="7">
        <v>4061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232550</v>
      </c>
      <c r="C7" s="7">
        <v>2220</v>
      </c>
      <c r="D7" s="7">
        <v>1800</v>
      </c>
      <c r="E7" s="7">
        <v>4020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228530</v>
      </c>
      <c r="C8" s="7">
        <v>1922</v>
      </c>
      <c r="D8" s="7">
        <v>2325</v>
      </c>
      <c r="E8" s="7">
        <v>4247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224283</v>
      </c>
      <c r="C9" s="7">
        <v>1380</v>
      </c>
      <c r="D9" s="7">
        <v>2700</v>
      </c>
      <c r="E9" s="7">
        <v>4080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220203</v>
      </c>
      <c r="C10" s="7">
        <v>1333</v>
      </c>
      <c r="D10" s="7">
        <v>2883</v>
      </c>
      <c r="E10" s="7">
        <v>4216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215987</v>
      </c>
      <c r="C11" s="7">
        <v>1209</v>
      </c>
      <c r="D11" s="7">
        <v>2976</v>
      </c>
      <c r="E11" s="7">
        <v>4185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211802</v>
      </c>
      <c r="C12" s="7">
        <v>1131</v>
      </c>
      <c r="D12" s="7">
        <v>2871</v>
      </c>
      <c r="E12" s="7">
        <v>4002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207800</v>
      </c>
      <c r="C13" s="7">
        <v>1209</v>
      </c>
      <c r="D13" s="7">
        <v>3162</v>
      </c>
      <c r="E13" s="7">
        <v>4371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203429</v>
      </c>
      <c r="C14" s="7">
        <v>900</v>
      </c>
      <c r="D14" s="7">
        <v>3150</v>
      </c>
      <c r="E14" s="7">
        <v>4050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199379</v>
      </c>
      <c r="C15" s="7">
        <v>837</v>
      </c>
      <c r="D15" s="7">
        <v>3348</v>
      </c>
      <c r="E15" s="7">
        <v>4185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195194</v>
      </c>
      <c r="C16" s="7">
        <v>540</v>
      </c>
      <c r="D16" s="7">
        <v>3330</v>
      </c>
      <c r="E16" s="7">
        <v>3870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191324</v>
      </c>
      <c r="C17" s="7">
        <v>372</v>
      </c>
      <c r="D17" s="7">
        <v>3534</v>
      </c>
      <c r="E17" s="7">
        <v>3906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187418</v>
      </c>
      <c r="C18" s="7">
        <v>279</v>
      </c>
      <c r="D18" s="7">
        <v>3627</v>
      </c>
      <c r="E18" s="7">
        <v>3906</v>
      </c>
      <c r="F18" s="7">
        <v>0</v>
      </c>
      <c r="G18" s="7">
        <v>183638</v>
      </c>
      <c r="H18" s="7">
        <v>126</v>
      </c>
    </row>
    <row r="19" spans="1:8">
      <c r="A19" s="3" t="s">
        <v>279</v>
      </c>
      <c r="B19" s="7">
        <v>0</v>
      </c>
      <c r="C19" s="7">
        <v>90</v>
      </c>
      <c r="D19" s="7">
        <v>3600</v>
      </c>
      <c r="E19" s="7">
        <v>3690</v>
      </c>
      <c r="F19" s="7">
        <v>0</v>
      </c>
      <c r="G19" s="7">
        <v>0</v>
      </c>
      <c r="H19" s="7">
        <v>3690</v>
      </c>
    </row>
    <row r="20" spans="1:8">
      <c r="A20" s="3" t="s">
        <v>280</v>
      </c>
      <c r="B20" s="7">
        <v>0</v>
      </c>
      <c r="C20" s="7">
        <v>93</v>
      </c>
      <c r="D20" s="7">
        <v>3813</v>
      </c>
      <c r="E20" s="7">
        <v>3906</v>
      </c>
      <c r="F20" s="7">
        <v>0</v>
      </c>
      <c r="G20" s="7">
        <v>0</v>
      </c>
      <c r="H20" s="7">
        <v>3906</v>
      </c>
    </row>
    <row r="21" spans="1:8">
      <c r="A21" s="3" t="s">
        <v>281</v>
      </c>
      <c r="B21" s="7">
        <v>0</v>
      </c>
      <c r="C21" s="7">
        <v>0</v>
      </c>
      <c r="D21" s="7">
        <v>3780</v>
      </c>
      <c r="E21" s="7">
        <v>3780</v>
      </c>
      <c r="F21" s="7">
        <v>0</v>
      </c>
      <c r="G21" s="7">
        <v>0</v>
      </c>
      <c r="H21" s="7">
        <v>3780</v>
      </c>
    </row>
    <row r="22" spans="1:8">
      <c r="A22" s="3" t="s">
        <v>282</v>
      </c>
      <c r="B22" s="7">
        <v>0</v>
      </c>
      <c r="C22" s="7">
        <v>0</v>
      </c>
      <c r="D22" s="7">
        <v>3999</v>
      </c>
      <c r="E22" s="7">
        <v>3999</v>
      </c>
      <c r="F22" s="7">
        <v>0</v>
      </c>
      <c r="G22" s="7">
        <v>0</v>
      </c>
      <c r="H22" s="7">
        <v>3999</v>
      </c>
    </row>
    <row r="23" spans="1:8">
      <c r="A23" s="3" t="s">
        <v>283</v>
      </c>
      <c r="B23" s="7">
        <v>0</v>
      </c>
      <c r="C23" s="7">
        <v>0</v>
      </c>
      <c r="D23" s="7">
        <v>4092</v>
      </c>
      <c r="E23" s="7">
        <v>4092</v>
      </c>
      <c r="F23" s="7">
        <v>0</v>
      </c>
      <c r="G23" s="7">
        <v>0</v>
      </c>
      <c r="H23" s="7">
        <v>4092</v>
      </c>
    </row>
    <row r="24" spans="1:8">
      <c r="A24" s="3" t="s">
        <v>284</v>
      </c>
      <c r="B24" s="7">
        <v>0</v>
      </c>
      <c r="C24" s="7">
        <v>0</v>
      </c>
      <c r="D24" s="7">
        <v>3696</v>
      </c>
      <c r="E24" s="7">
        <v>3696</v>
      </c>
      <c r="F24" s="7">
        <v>0</v>
      </c>
      <c r="G24" s="7">
        <v>0</v>
      </c>
      <c r="H24" s="7">
        <v>3696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81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2300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2300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2300</v>
      </c>
      <c r="C6" s="7">
        <v>0</v>
      </c>
      <c r="D6" s="7">
        <v>279</v>
      </c>
      <c r="E6" s="7">
        <v>279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2021</v>
      </c>
      <c r="C7" s="7">
        <v>0</v>
      </c>
      <c r="D7" s="7">
        <v>270</v>
      </c>
      <c r="E7" s="7">
        <v>270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1751</v>
      </c>
      <c r="C8" s="7">
        <v>0</v>
      </c>
      <c r="D8" s="7">
        <v>279</v>
      </c>
      <c r="E8" s="7">
        <v>279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1472</v>
      </c>
      <c r="C9" s="7">
        <v>0</v>
      </c>
      <c r="D9" s="7">
        <v>270</v>
      </c>
      <c r="E9" s="7">
        <v>270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1202</v>
      </c>
      <c r="C10" s="7">
        <v>0</v>
      </c>
      <c r="D10" s="7">
        <v>279</v>
      </c>
      <c r="E10" s="7">
        <v>279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923</v>
      </c>
      <c r="C11" s="7">
        <v>0</v>
      </c>
      <c r="D11" s="7">
        <v>279</v>
      </c>
      <c r="E11" s="7">
        <v>279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644</v>
      </c>
      <c r="C12" s="7">
        <v>0</v>
      </c>
      <c r="D12" s="7">
        <v>261</v>
      </c>
      <c r="E12" s="7">
        <v>261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383</v>
      </c>
      <c r="C13" s="7">
        <v>0</v>
      </c>
      <c r="D13" s="7">
        <v>279</v>
      </c>
      <c r="E13" s="7">
        <v>279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104</v>
      </c>
      <c r="C14" s="7">
        <v>0</v>
      </c>
      <c r="D14" s="7">
        <v>270</v>
      </c>
      <c r="E14" s="7">
        <v>270</v>
      </c>
      <c r="F14" s="7">
        <v>0</v>
      </c>
      <c r="G14" s="7">
        <v>0</v>
      </c>
      <c r="H14" s="7">
        <v>166</v>
      </c>
    </row>
    <row r="15" spans="1:8">
      <c r="A15" s="3" t="s">
        <v>275</v>
      </c>
      <c r="B15" s="7">
        <v>0</v>
      </c>
      <c r="C15" s="7">
        <v>0</v>
      </c>
      <c r="D15" s="7">
        <v>279</v>
      </c>
      <c r="E15" s="7">
        <v>279</v>
      </c>
      <c r="F15" s="7">
        <v>0</v>
      </c>
      <c r="G15" s="7">
        <v>0</v>
      </c>
      <c r="H15" s="7">
        <v>279</v>
      </c>
    </row>
    <row r="16" spans="1:8">
      <c r="A16" s="3" t="s">
        <v>276</v>
      </c>
      <c r="B16" s="7">
        <v>0</v>
      </c>
      <c r="C16" s="7">
        <v>0</v>
      </c>
      <c r="D16" s="7">
        <v>270</v>
      </c>
      <c r="E16" s="7">
        <v>270</v>
      </c>
      <c r="F16" s="7">
        <v>0</v>
      </c>
      <c r="G16" s="7">
        <v>0</v>
      </c>
      <c r="H16" s="7">
        <v>270</v>
      </c>
    </row>
    <row r="17" spans="1:8">
      <c r="A17" s="3" t="s">
        <v>277</v>
      </c>
      <c r="B17" s="7">
        <v>0</v>
      </c>
      <c r="C17" s="7">
        <v>0</v>
      </c>
      <c r="D17" s="7">
        <v>279</v>
      </c>
      <c r="E17" s="7">
        <v>279</v>
      </c>
      <c r="F17" s="7">
        <v>0</v>
      </c>
      <c r="G17" s="7">
        <v>0</v>
      </c>
      <c r="H17" s="7">
        <v>279</v>
      </c>
    </row>
    <row r="18" spans="1:8">
      <c r="A18" s="3" t="s">
        <v>278</v>
      </c>
      <c r="B18" s="7">
        <v>0</v>
      </c>
      <c r="C18" s="7">
        <v>0</v>
      </c>
      <c r="D18" s="7">
        <v>558</v>
      </c>
      <c r="E18" s="7">
        <v>558</v>
      </c>
      <c r="F18" s="7">
        <v>0</v>
      </c>
      <c r="G18" s="7">
        <v>0</v>
      </c>
      <c r="H18" s="7">
        <v>558</v>
      </c>
    </row>
    <row r="19" spans="1:8">
      <c r="A19" s="3" t="s">
        <v>279</v>
      </c>
      <c r="B19" s="7">
        <v>0</v>
      </c>
      <c r="C19" s="7">
        <v>0</v>
      </c>
      <c r="D19" s="7">
        <v>540</v>
      </c>
      <c r="E19" s="7">
        <v>540</v>
      </c>
      <c r="F19" s="7">
        <v>0</v>
      </c>
      <c r="G19" s="7">
        <v>0</v>
      </c>
      <c r="H19" s="7">
        <v>540</v>
      </c>
    </row>
    <row r="20" spans="1:8">
      <c r="A20" s="3" t="s">
        <v>280</v>
      </c>
      <c r="B20" s="7">
        <v>0</v>
      </c>
      <c r="C20" s="7">
        <v>0</v>
      </c>
      <c r="D20" s="7">
        <v>558</v>
      </c>
      <c r="E20" s="7">
        <v>558</v>
      </c>
      <c r="F20" s="7">
        <v>0</v>
      </c>
      <c r="G20" s="7">
        <v>0</v>
      </c>
      <c r="H20" s="7">
        <v>558</v>
      </c>
    </row>
    <row r="21" spans="1:8">
      <c r="A21" s="3" t="s">
        <v>281</v>
      </c>
      <c r="B21" s="7">
        <v>0</v>
      </c>
      <c r="C21" s="7">
        <v>0</v>
      </c>
      <c r="D21" s="7">
        <v>540</v>
      </c>
      <c r="E21" s="7">
        <v>540</v>
      </c>
      <c r="F21" s="7">
        <v>0</v>
      </c>
      <c r="G21" s="7">
        <v>0</v>
      </c>
      <c r="H21" s="7">
        <v>540</v>
      </c>
    </row>
    <row r="22" spans="1:8">
      <c r="A22" s="3" t="s">
        <v>282</v>
      </c>
      <c r="B22" s="7">
        <v>0</v>
      </c>
      <c r="C22" s="7">
        <v>0</v>
      </c>
      <c r="D22" s="7">
        <v>558</v>
      </c>
      <c r="E22" s="7">
        <v>558</v>
      </c>
      <c r="F22" s="7">
        <v>0</v>
      </c>
      <c r="G22" s="7">
        <v>0</v>
      </c>
      <c r="H22" s="7">
        <v>558</v>
      </c>
    </row>
    <row r="23" spans="1:8">
      <c r="A23" s="3" t="s">
        <v>283</v>
      </c>
      <c r="B23" s="7">
        <v>0</v>
      </c>
      <c r="C23" s="7">
        <v>0</v>
      </c>
      <c r="D23" s="7">
        <v>558</v>
      </c>
      <c r="E23" s="7">
        <v>558</v>
      </c>
      <c r="F23" s="7">
        <v>0</v>
      </c>
      <c r="G23" s="7">
        <v>0</v>
      </c>
      <c r="H23" s="7">
        <v>558</v>
      </c>
    </row>
    <row r="24" spans="1:8">
      <c r="A24" s="3" t="s">
        <v>284</v>
      </c>
      <c r="B24" s="7">
        <v>0</v>
      </c>
      <c r="C24" s="7">
        <v>0</v>
      </c>
      <c r="D24" s="7">
        <v>504</v>
      </c>
      <c r="E24" s="7">
        <v>504</v>
      </c>
      <c r="F24" s="7">
        <v>0</v>
      </c>
      <c r="G24" s="7">
        <v>0</v>
      </c>
      <c r="H24" s="7">
        <v>504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82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60879</v>
      </c>
      <c r="C4" s="7">
        <v>3318</v>
      </c>
      <c r="D4" s="7">
        <v>660</v>
      </c>
      <c r="E4" s="7">
        <v>3978</v>
      </c>
      <c r="F4" s="7">
        <v>3600</v>
      </c>
      <c r="G4" s="7">
        <v>0</v>
      </c>
      <c r="H4" s="7">
        <v>0</v>
      </c>
    </row>
    <row r="5" spans="1:8">
      <c r="A5" s="3" t="s">
        <v>265</v>
      </c>
      <c r="B5" s="7">
        <v>60501</v>
      </c>
      <c r="C5" s="7">
        <v>2728</v>
      </c>
      <c r="D5" s="7">
        <v>1364</v>
      </c>
      <c r="E5" s="7">
        <v>4092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56409</v>
      </c>
      <c r="C6" s="7">
        <v>2046</v>
      </c>
      <c r="D6" s="7">
        <v>1560</v>
      </c>
      <c r="E6" s="7">
        <v>3606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52803</v>
      </c>
      <c r="C7" s="7">
        <v>1320</v>
      </c>
      <c r="D7" s="7">
        <v>1740</v>
      </c>
      <c r="E7" s="7">
        <v>3060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49743</v>
      </c>
      <c r="C8" s="7">
        <v>682</v>
      </c>
      <c r="D8" s="7">
        <v>1934</v>
      </c>
      <c r="E8" s="7">
        <v>2616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47127</v>
      </c>
      <c r="C9" s="7">
        <v>0</v>
      </c>
      <c r="D9" s="7">
        <v>1998</v>
      </c>
      <c r="E9" s="7">
        <v>1998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45129</v>
      </c>
      <c r="C10" s="7">
        <v>0</v>
      </c>
      <c r="D10" s="7">
        <v>1554</v>
      </c>
      <c r="E10" s="7">
        <v>1554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3600</v>
      </c>
      <c r="C11" s="7">
        <v>0</v>
      </c>
      <c r="D11" s="7">
        <v>973</v>
      </c>
      <c r="E11" s="7">
        <v>973</v>
      </c>
      <c r="F11" s="7">
        <v>0</v>
      </c>
      <c r="G11" s="7">
        <v>39975</v>
      </c>
      <c r="H11" s="7">
        <v>0</v>
      </c>
    </row>
    <row r="12" spans="1:8">
      <c r="A12" s="3" t="s">
        <v>272</v>
      </c>
      <c r="B12" s="7">
        <v>2627</v>
      </c>
      <c r="C12" s="7">
        <v>0</v>
      </c>
      <c r="D12" s="7">
        <v>952</v>
      </c>
      <c r="E12" s="7">
        <v>952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1675</v>
      </c>
      <c r="C13" s="7">
        <v>0</v>
      </c>
      <c r="D13" s="7">
        <v>1089</v>
      </c>
      <c r="E13" s="7">
        <v>1089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586</v>
      </c>
      <c r="C14" s="7">
        <v>0</v>
      </c>
      <c r="D14" s="7">
        <v>1038</v>
      </c>
      <c r="E14" s="7">
        <v>1038</v>
      </c>
      <c r="F14" s="7">
        <v>0</v>
      </c>
      <c r="G14" s="7">
        <v>0</v>
      </c>
      <c r="H14" s="7">
        <v>452</v>
      </c>
    </row>
    <row r="15" spans="1:8">
      <c r="A15" s="3" t="s">
        <v>275</v>
      </c>
      <c r="B15" s="7">
        <v>0</v>
      </c>
      <c r="C15" s="7">
        <v>0</v>
      </c>
      <c r="D15" s="7">
        <v>1133</v>
      </c>
      <c r="E15" s="7">
        <v>1133</v>
      </c>
      <c r="F15" s="7">
        <v>0</v>
      </c>
      <c r="G15" s="7">
        <v>0</v>
      </c>
      <c r="H15" s="7">
        <v>1133</v>
      </c>
    </row>
    <row r="16" spans="1:8">
      <c r="A16" s="3" t="s">
        <v>276</v>
      </c>
      <c r="B16" s="7">
        <v>0</v>
      </c>
      <c r="C16" s="7">
        <v>0</v>
      </c>
      <c r="D16" s="7">
        <v>1086</v>
      </c>
      <c r="E16" s="7">
        <v>1086</v>
      </c>
      <c r="F16" s="7">
        <v>0</v>
      </c>
      <c r="G16" s="7">
        <v>0</v>
      </c>
      <c r="H16" s="7">
        <v>1086</v>
      </c>
    </row>
    <row r="17" spans="1:8">
      <c r="A17" s="3" t="s">
        <v>277</v>
      </c>
      <c r="B17" s="7">
        <v>0</v>
      </c>
      <c r="C17" s="7">
        <v>0</v>
      </c>
      <c r="D17" s="7">
        <v>1104</v>
      </c>
      <c r="E17" s="7">
        <v>1104</v>
      </c>
      <c r="F17" s="7">
        <v>0</v>
      </c>
      <c r="G17" s="7">
        <v>0</v>
      </c>
      <c r="H17" s="7">
        <v>1104</v>
      </c>
    </row>
    <row r="18" spans="1:8">
      <c r="A18" s="3" t="s">
        <v>278</v>
      </c>
      <c r="B18" s="7">
        <v>0</v>
      </c>
      <c r="C18" s="7">
        <v>0</v>
      </c>
      <c r="D18" s="7">
        <v>1140</v>
      </c>
      <c r="E18" s="7">
        <v>1140</v>
      </c>
      <c r="F18" s="7">
        <v>0</v>
      </c>
      <c r="G18" s="7">
        <v>0</v>
      </c>
      <c r="H18" s="7">
        <v>1140</v>
      </c>
    </row>
    <row r="19" spans="1:8">
      <c r="A19" s="3" t="s">
        <v>279</v>
      </c>
      <c r="B19" s="7">
        <v>0</v>
      </c>
      <c r="C19" s="7">
        <v>0</v>
      </c>
      <c r="D19" s="7">
        <v>1065</v>
      </c>
      <c r="E19" s="7">
        <v>1065</v>
      </c>
      <c r="F19" s="7">
        <v>0</v>
      </c>
      <c r="G19" s="7">
        <v>0</v>
      </c>
      <c r="H19" s="7">
        <v>1065</v>
      </c>
    </row>
    <row r="20" spans="1:8">
      <c r="A20" s="3" t="s">
        <v>280</v>
      </c>
      <c r="B20" s="7">
        <v>0</v>
      </c>
      <c r="C20" s="7">
        <v>0</v>
      </c>
      <c r="D20" s="7">
        <v>1107</v>
      </c>
      <c r="E20" s="7">
        <v>1107</v>
      </c>
      <c r="F20" s="7">
        <v>0</v>
      </c>
      <c r="G20" s="7">
        <v>0</v>
      </c>
      <c r="H20" s="7">
        <v>1107</v>
      </c>
    </row>
    <row r="21" spans="1:8">
      <c r="A21" s="3" t="s">
        <v>281</v>
      </c>
      <c r="B21" s="7">
        <v>0</v>
      </c>
      <c r="C21" s="7">
        <v>0</v>
      </c>
      <c r="D21" s="7">
        <v>1140</v>
      </c>
      <c r="E21" s="7">
        <v>1140</v>
      </c>
      <c r="F21" s="7">
        <v>0</v>
      </c>
      <c r="G21" s="7">
        <v>0</v>
      </c>
      <c r="H21" s="7">
        <v>1140</v>
      </c>
    </row>
    <row r="22" spans="1:8">
      <c r="A22" s="3" t="s">
        <v>282</v>
      </c>
      <c r="B22" s="7">
        <v>0</v>
      </c>
      <c r="C22" s="7">
        <v>0</v>
      </c>
      <c r="D22" s="7">
        <v>1128</v>
      </c>
      <c r="E22" s="7">
        <v>1128</v>
      </c>
      <c r="F22" s="7">
        <v>0</v>
      </c>
      <c r="G22" s="7">
        <v>0</v>
      </c>
      <c r="H22" s="7">
        <v>1128</v>
      </c>
    </row>
    <row r="23" spans="1:8">
      <c r="A23" s="3" t="s">
        <v>283</v>
      </c>
      <c r="B23" s="7">
        <v>0</v>
      </c>
      <c r="C23" s="7">
        <v>0</v>
      </c>
      <c r="D23" s="7">
        <v>1164</v>
      </c>
      <c r="E23" s="7">
        <v>1164</v>
      </c>
      <c r="F23" s="7">
        <v>0</v>
      </c>
      <c r="G23" s="7">
        <v>0</v>
      </c>
      <c r="H23" s="7">
        <v>1164</v>
      </c>
    </row>
    <row r="24" spans="1:8">
      <c r="A24" s="3" t="s">
        <v>284</v>
      </c>
      <c r="B24" s="7">
        <v>0</v>
      </c>
      <c r="C24" s="7">
        <v>0</v>
      </c>
      <c r="D24" s="7">
        <v>1038</v>
      </c>
      <c r="E24" s="7">
        <v>1038</v>
      </c>
      <c r="F24" s="7">
        <v>0</v>
      </c>
      <c r="G24" s="7">
        <v>0</v>
      </c>
      <c r="H24" s="7">
        <v>1038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83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17531</v>
      </c>
      <c r="C4" s="7">
        <v>60</v>
      </c>
      <c r="D4" s="7">
        <v>0</v>
      </c>
      <c r="E4" s="7">
        <v>60</v>
      </c>
      <c r="F4" s="7">
        <v>17712</v>
      </c>
      <c r="G4" s="7">
        <v>0</v>
      </c>
      <c r="H4" s="7">
        <v>0</v>
      </c>
    </row>
    <row r="5" spans="1:8">
      <c r="A5" s="3" t="s">
        <v>265</v>
      </c>
      <c r="B5" s="7">
        <v>35183</v>
      </c>
      <c r="C5" s="7">
        <v>62</v>
      </c>
      <c r="D5" s="7">
        <v>0</v>
      </c>
      <c r="E5" s="7">
        <v>62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35121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35121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35121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35121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35121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35121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35121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35121</v>
      </c>
      <c r="C13" s="7">
        <v>0</v>
      </c>
      <c r="D13" s="7">
        <v>310</v>
      </c>
      <c r="E13" s="7">
        <v>310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34811</v>
      </c>
      <c r="C14" s="7">
        <v>0</v>
      </c>
      <c r="D14" s="7">
        <v>496</v>
      </c>
      <c r="E14" s="7">
        <v>496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34315</v>
      </c>
      <c r="C15" s="7">
        <v>0</v>
      </c>
      <c r="D15" s="7">
        <v>806</v>
      </c>
      <c r="E15" s="7">
        <v>806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33509</v>
      </c>
      <c r="C16" s="7">
        <v>0</v>
      </c>
      <c r="D16" s="7">
        <v>682</v>
      </c>
      <c r="E16" s="7">
        <v>682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32827</v>
      </c>
      <c r="C17" s="7">
        <v>0</v>
      </c>
      <c r="D17" s="7">
        <v>682</v>
      </c>
      <c r="E17" s="7">
        <v>682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32145</v>
      </c>
      <c r="C18" s="7">
        <v>0</v>
      </c>
      <c r="D18" s="7">
        <v>868</v>
      </c>
      <c r="E18" s="7">
        <v>868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31277</v>
      </c>
      <c r="C19" s="7">
        <v>0</v>
      </c>
      <c r="D19" s="7">
        <v>682</v>
      </c>
      <c r="E19" s="7">
        <v>682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30595</v>
      </c>
      <c r="C20" s="7">
        <v>0</v>
      </c>
      <c r="D20" s="7">
        <v>682</v>
      </c>
      <c r="E20" s="7">
        <v>682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29913</v>
      </c>
      <c r="C21" s="7">
        <v>0</v>
      </c>
      <c r="D21" s="7">
        <v>868</v>
      </c>
      <c r="E21" s="7">
        <v>868</v>
      </c>
      <c r="F21" s="7">
        <v>0</v>
      </c>
      <c r="G21" s="7">
        <v>0</v>
      </c>
      <c r="H21" s="7">
        <v>0</v>
      </c>
    </row>
    <row r="22" spans="1:8">
      <c r="A22" s="3" t="s">
        <v>282</v>
      </c>
      <c r="B22" s="7">
        <v>29045</v>
      </c>
      <c r="C22" s="7">
        <v>0</v>
      </c>
      <c r="D22" s="7">
        <v>682</v>
      </c>
      <c r="E22" s="7">
        <v>682</v>
      </c>
      <c r="F22" s="7">
        <v>0</v>
      </c>
      <c r="G22" s="7">
        <v>0</v>
      </c>
      <c r="H22" s="7">
        <v>0</v>
      </c>
    </row>
    <row r="23" spans="1:8">
      <c r="A23" s="3" t="s">
        <v>283</v>
      </c>
      <c r="B23" s="7">
        <v>28363</v>
      </c>
      <c r="C23" s="7">
        <v>0</v>
      </c>
      <c r="D23" s="7">
        <v>806</v>
      </c>
      <c r="E23" s="7">
        <v>806</v>
      </c>
      <c r="F23" s="7">
        <v>0</v>
      </c>
      <c r="G23" s="7">
        <v>0</v>
      </c>
      <c r="H23" s="7">
        <v>0</v>
      </c>
    </row>
    <row r="24" spans="1:8">
      <c r="A24" s="3" t="s">
        <v>284</v>
      </c>
      <c r="B24" s="7">
        <v>27557</v>
      </c>
      <c r="C24" s="7">
        <v>0</v>
      </c>
      <c r="D24" s="7">
        <v>682</v>
      </c>
      <c r="E24" s="7">
        <v>682</v>
      </c>
      <c r="F24" s="7">
        <v>0</v>
      </c>
      <c r="G24" s="7">
        <v>0</v>
      </c>
      <c r="H24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84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3500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3500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3500</v>
      </c>
      <c r="C6" s="7">
        <v>0</v>
      </c>
      <c r="D6" s="7">
        <v>372</v>
      </c>
      <c r="E6" s="7">
        <v>372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3128</v>
      </c>
      <c r="C7" s="7">
        <v>0</v>
      </c>
      <c r="D7" s="7">
        <v>360</v>
      </c>
      <c r="E7" s="7">
        <v>360</v>
      </c>
      <c r="F7" s="7">
        <v>3300</v>
      </c>
      <c r="G7" s="7">
        <v>0</v>
      </c>
      <c r="H7" s="7">
        <v>0</v>
      </c>
    </row>
    <row r="8" spans="1:8">
      <c r="A8" s="3" t="s">
        <v>268</v>
      </c>
      <c r="B8" s="7">
        <v>6068</v>
      </c>
      <c r="C8" s="7">
        <v>0</v>
      </c>
      <c r="D8" s="7">
        <v>372</v>
      </c>
      <c r="E8" s="7">
        <v>372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5696</v>
      </c>
      <c r="C9" s="7">
        <v>0</v>
      </c>
      <c r="D9" s="7">
        <v>360</v>
      </c>
      <c r="E9" s="7">
        <v>360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5336</v>
      </c>
      <c r="C10" s="7">
        <v>0</v>
      </c>
      <c r="D10" s="7">
        <v>372</v>
      </c>
      <c r="E10" s="7">
        <v>372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4964</v>
      </c>
      <c r="C11" s="7">
        <v>0</v>
      </c>
      <c r="D11" s="7">
        <v>372</v>
      </c>
      <c r="E11" s="7">
        <v>372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4592</v>
      </c>
      <c r="C12" s="7">
        <v>0</v>
      </c>
      <c r="D12" s="7">
        <v>348</v>
      </c>
      <c r="E12" s="7">
        <v>348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4244</v>
      </c>
      <c r="C13" s="7">
        <v>0</v>
      </c>
      <c r="D13" s="7">
        <v>372</v>
      </c>
      <c r="E13" s="7">
        <v>372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3872</v>
      </c>
      <c r="C14" s="7">
        <v>0</v>
      </c>
      <c r="D14" s="7">
        <v>360</v>
      </c>
      <c r="E14" s="7">
        <v>360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3512</v>
      </c>
      <c r="C15" s="7">
        <v>0</v>
      </c>
      <c r="D15" s="7">
        <v>372</v>
      </c>
      <c r="E15" s="7">
        <v>372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3140</v>
      </c>
      <c r="C16" s="7">
        <v>0</v>
      </c>
      <c r="D16" s="7">
        <v>360</v>
      </c>
      <c r="E16" s="7">
        <v>360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2780</v>
      </c>
      <c r="C17" s="7">
        <v>0</v>
      </c>
      <c r="D17" s="7">
        <v>372</v>
      </c>
      <c r="E17" s="7">
        <v>372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2408</v>
      </c>
      <c r="C18" s="7">
        <v>0</v>
      </c>
      <c r="D18" s="7">
        <v>744</v>
      </c>
      <c r="E18" s="7">
        <v>744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1664</v>
      </c>
      <c r="C19" s="7">
        <v>0</v>
      </c>
      <c r="D19" s="7">
        <v>720</v>
      </c>
      <c r="E19" s="7">
        <v>720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944</v>
      </c>
      <c r="C20" s="7">
        <v>0</v>
      </c>
      <c r="D20" s="7">
        <v>744</v>
      </c>
      <c r="E20" s="7">
        <v>744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200</v>
      </c>
      <c r="C21" s="7">
        <v>0</v>
      </c>
      <c r="D21" s="7">
        <v>720</v>
      </c>
      <c r="E21" s="7">
        <v>720</v>
      </c>
      <c r="F21" s="7">
        <v>0</v>
      </c>
      <c r="G21" s="7">
        <v>0</v>
      </c>
      <c r="H21" s="7">
        <v>520</v>
      </c>
    </row>
    <row r="22" spans="1:8">
      <c r="A22" s="3" t="s">
        <v>282</v>
      </c>
      <c r="B22" s="7">
        <v>0</v>
      </c>
      <c r="C22" s="7">
        <v>0</v>
      </c>
      <c r="D22" s="7">
        <v>744</v>
      </c>
      <c r="E22" s="7">
        <v>744</v>
      </c>
      <c r="F22" s="7">
        <v>0</v>
      </c>
      <c r="G22" s="7">
        <v>0</v>
      </c>
      <c r="H22" s="7">
        <v>744</v>
      </c>
    </row>
    <row r="23" spans="1:8">
      <c r="A23" s="3" t="s">
        <v>283</v>
      </c>
      <c r="B23" s="7">
        <v>0</v>
      </c>
      <c r="C23" s="7">
        <v>0</v>
      </c>
      <c r="D23" s="7">
        <v>744</v>
      </c>
      <c r="E23" s="7">
        <v>744</v>
      </c>
      <c r="F23" s="7">
        <v>0</v>
      </c>
      <c r="G23" s="7">
        <v>0</v>
      </c>
      <c r="H23" s="7">
        <v>744</v>
      </c>
    </row>
    <row r="24" spans="1:8">
      <c r="A24" s="3" t="s">
        <v>284</v>
      </c>
      <c r="B24" s="7">
        <v>0</v>
      </c>
      <c r="C24" s="7">
        <v>0</v>
      </c>
      <c r="D24" s="7">
        <v>672</v>
      </c>
      <c r="E24" s="7">
        <v>672</v>
      </c>
      <c r="F24" s="7">
        <v>0</v>
      </c>
      <c r="G24" s="7">
        <v>0</v>
      </c>
      <c r="H24" s="7">
        <v>672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85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105880</v>
      </c>
      <c r="C4" s="7">
        <v>20184</v>
      </c>
      <c r="D4" s="7">
        <v>2640</v>
      </c>
      <c r="E4" s="7">
        <v>22824</v>
      </c>
      <c r="F4" s="7">
        <v>11900</v>
      </c>
      <c r="G4" s="7">
        <v>0</v>
      </c>
      <c r="H4" s="7">
        <v>0</v>
      </c>
    </row>
    <row r="5" spans="1:8">
      <c r="A5" s="3" t="s">
        <v>265</v>
      </c>
      <c r="B5" s="7">
        <v>94956</v>
      </c>
      <c r="C5" s="7">
        <v>19964</v>
      </c>
      <c r="D5" s="7">
        <v>4836</v>
      </c>
      <c r="E5" s="7">
        <v>24800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70156</v>
      </c>
      <c r="C6" s="7">
        <v>18848</v>
      </c>
      <c r="D6" s="7">
        <v>6944</v>
      </c>
      <c r="E6" s="7">
        <v>25792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44364</v>
      </c>
      <c r="C7" s="7">
        <v>17760</v>
      </c>
      <c r="D7" s="7">
        <v>9360</v>
      </c>
      <c r="E7" s="7">
        <v>27120</v>
      </c>
      <c r="F7" s="7">
        <v>303700</v>
      </c>
      <c r="G7" s="7">
        <v>0</v>
      </c>
      <c r="H7" s="7">
        <v>0</v>
      </c>
    </row>
    <row r="8" spans="1:8">
      <c r="A8" s="3" t="s">
        <v>268</v>
      </c>
      <c r="B8" s="7">
        <v>320944</v>
      </c>
      <c r="C8" s="7">
        <v>17112</v>
      </c>
      <c r="D8" s="7">
        <v>11780</v>
      </c>
      <c r="E8" s="7">
        <v>28892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292052</v>
      </c>
      <c r="C9" s="7">
        <v>15480</v>
      </c>
      <c r="D9" s="7">
        <v>13440</v>
      </c>
      <c r="E9" s="7">
        <v>28920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263132</v>
      </c>
      <c r="C10" s="7">
        <v>15376</v>
      </c>
      <c r="D10" s="7">
        <v>16244</v>
      </c>
      <c r="E10" s="7">
        <v>31620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231512</v>
      </c>
      <c r="C11" s="7">
        <v>14756</v>
      </c>
      <c r="D11" s="7">
        <v>18104</v>
      </c>
      <c r="E11" s="7">
        <v>32860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198652</v>
      </c>
      <c r="C12" s="7">
        <v>12876</v>
      </c>
      <c r="D12" s="7">
        <v>18676</v>
      </c>
      <c r="E12" s="7">
        <v>31552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167100</v>
      </c>
      <c r="C13" s="7">
        <v>12896</v>
      </c>
      <c r="D13" s="7">
        <v>22048</v>
      </c>
      <c r="E13" s="7">
        <v>34944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132156</v>
      </c>
      <c r="C14" s="7">
        <v>11880</v>
      </c>
      <c r="D14" s="7">
        <v>22920</v>
      </c>
      <c r="E14" s="7">
        <v>34800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97356</v>
      </c>
      <c r="C15" s="7">
        <v>12028</v>
      </c>
      <c r="D15" s="7">
        <v>25544</v>
      </c>
      <c r="E15" s="7">
        <v>37572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59784</v>
      </c>
      <c r="C16" s="7">
        <v>11160</v>
      </c>
      <c r="D16" s="7">
        <v>26744</v>
      </c>
      <c r="E16" s="7">
        <v>37904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21880</v>
      </c>
      <c r="C17" s="7">
        <v>10912</v>
      </c>
      <c r="D17" s="7">
        <v>29264</v>
      </c>
      <c r="E17" s="7">
        <v>40176</v>
      </c>
      <c r="F17" s="7">
        <v>0</v>
      </c>
      <c r="G17" s="7">
        <v>0</v>
      </c>
      <c r="H17" s="7">
        <v>18296</v>
      </c>
    </row>
    <row r="18" spans="1:8">
      <c r="A18" s="3" t="s">
        <v>278</v>
      </c>
      <c r="B18" s="7">
        <v>0</v>
      </c>
      <c r="C18" s="7">
        <v>9052</v>
      </c>
      <c r="D18" s="7">
        <v>31124</v>
      </c>
      <c r="E18" s="7">
        <v>40176</v>
      </c>
      <c r="F18" s="7">
        <v>0</v>
      </c>
      <c r="G18" s="7">
        <v>0</v>
      </c>
      <c r="H18" s="7">
        <v>40176</v>
      </c>
    </row>
    <row r="19" spans="1:8">
      <c r="A19" s="3" t="s">
        <v>279</v>
      </c>
      <c r="B19" s="7">
        <v>0</v>
      </c>
      <c r="C19" s="7">
        <v>7320</v>
      </c>
      <c r="D19" s="7">
        <v>32144</v>
      </c>
      <c r="E19" s="7">
        <v>39464</v>
      </c>
      <c r="F19" s="7">
        <v>0</v>
      </c>
      <c r="G19" s="7">
        <v>0</v>
      </c>
      <c r="H19" s="7">
        <v>39464</v>
      </c>
    </row>
    <row r="20" spans="1:8">
      <c r="A20" s="3" t="s">
        <v>280</v>
      </c>
      <c r="B20" s="7">
        <v>0</v>
      </c>
      <c r="C20" s="7">
        <v>4836</v>
      </c>
      <c r="D20" s="7">
        <v>34844</v>
      </c>
      <c r="E20" s="7">
        <v>39680</v>
      </c>
      <c r="F20" s="7">
        <v>0</v>
      </c>
      <c r="G20" s="7">
        <v>0</v>
      </c>
      <c r="H20" s="7">
        <v>39680</v>
      </c>
    </row>
    <row r="21" spans="1:8">
      <c r="A21" s="3" t="s">
        <v>281</v>
      </c>
      <c r="B21" s="7">
        <v>0</v>
      </c>
      <c r="C21" s="7">
        <v>3600</v>
      </c>
      <c r="D21" s="7">
        <v>35520</v>
      </c>
      <c r="E21" s="7">
        <v>39120</v>
      </c>
      <c r="F21" s="7">
        <v>0</v>
      </c>
      <c r="G21" s="7">
        <v>0</v>
      </c>
      <c r="H21" s="7">
        <v>39120</v>
      </c>
    </row>
    <row r="22" spans="1:8">
      <c r="A22" s="3" t="s">
        <v>282</v>
      </c>
      <c r="B22" s="7">
        <v>0</v>
      </c>
      <c r="C22" s="7">
        <v>2604</v>
      </c>
      <c r="D22" s="7">
        <v>38788</v>
      </c>
      <c r="E22" s="7">
        <v>41392</v>
      </c>
      <c r="F22" s="7">
        <v>0</v>
      </c>
      <c r="G22" s="7">
        <v>0</v>
      </c>
      <c r="H22" s="7">
        <v>41392</v>
      </c>
    </row>
    <row r="23" spans="1:8">
      <c r="A23" s="3" t="s">
        <v>283</v>
      </c>
      <c r="B23" s="7">
        <v>0</v>
      </c>
      <c r="C23" s="7">
        <v>0</v>
      </c>
      <c r="D23" s="7">
        <v>40424</v>
      </c>
      <c r="E23" s="7">
        <v>40424</v>
      </c>
      <c r="F23" s="7">
        <v>0</v>
      </c>
      <c r="G23" s="7">
        <v>0</v>
      </c>
      <c r="H23" s="7">
        <v>40424</v>
      </c>
    </row>
    <row r="24" spans="1:8">
      <c r="A24" s="3" t="s">
        <v>284</v>
      </c>
      <c r="B24" s="7">
        <v>0</v>
      </c>
      <c r="C24" s="7">
        <v>0</v>
      </c>
      <c r="D24" s="7">
        <v>36624</v>
      </c>
      <c r="E24" s="7">
        <v>36624</v>
      </c>
      <c r="F24" s="7">
        <v>0</v>
      </c>
      <c r="G24" s="7">
        <v>0</v>
      </c>
      <c r="H24" s="7">
        <v>36624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86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26058</v>
      </c>
      <c r="C4" s="7">
        <v>7207</v>
      </c>
      <c r="D4" s="7">
        <v>750</v>
      </c>
      <c r="E4" s="7">
        <v>7957</v>
      </c>
      <c r="F4" s="7">
        <v>16700</v>
      </c>
      <c r="G4" s="7">
        <v>0</v>
      </c>
      <c r="H4" s="7">
        <v>0</v>
      </c>
    </row>
    <row r="5" spans="1:8">
      <c r="A5" s="3" t="s">
        <v>265</v>
      </c>
      <c r="B5" s="7">
        <v>34801</v>
      </c>
      <c r="C5" s="7">
        <v>7161</v>
      </c>
      <c r="D5" s="7">
        <v>1426</v>
      </c>
      <c r="E5" s="7">
        <v>8587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26214</v>
      </c>
      <c r="C6" s="7">
        <v>6944</v>
      </c>
      <c r="D6" s="7">
        <v>2113</v>
      </c>
      <c r="E6" s="7">
        <v>9057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17157</v>
      </c>
      <c r="C7" s="7">
        <v>6600</v>
      </c>
      <c r="D7" s="7">
        <v>2802</v>
      </c>
      <c r="E7" s="7">
        <v>9402</v>
      </c>
      <c r="F7" s="7">
        <v>112000</v>
      </c>
      <c r="G7" s="7">
        <v>0</v>
      </c>
      <c r="H7" s="7">
        <v>0</v>
      </c>
    </row>
    <row r="8" spans="1:8">
      <c r="A8" s="3" t="s">
        <v>268</v>
      </c>
      <c r="B8" s="7">
        <v>119755</v>
      </c>
      <c r="C8" s="7">
        <v>6448</v>
      </c>
      <c r="D8" s="7">
        <v>3542</v>
      </c>
      <c r="E8" s="7">
        <v>9990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109765</v>
      </c>
      <c r="C9" s="7">
        <v>5940</v>
      </c>
      <c r="D9" s="7">
        <v>4056</v>
      </c>
      <c r="E9" s="7">
        <v>9996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99769</v>
      </c>
      <c r="C10" s="7">
        <v>5766</v>
      </c>
      <c r="D10" s="7">
        <v>4974</v>
      </c>
      <c r="E10" s="7">
        <v>10740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89029</v>
      </c>
      <c r="C11" s="7">
        <v>5363</v>
      </c>
      <c r="D11" s="7">
        <v>5678</v>
      </c>
      <c r="E11" s="7">
        <v>11041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77988</v>
      </c>
      <c r="C12" s="7">
        <v>4727</v>
      </c>
      <c r="D12" s="7">
        <v>5981</v>
      </c>
      <c r="E12" s="7">
        <v>10708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67280</v>
      </c>
      <c r="C13" s="7">
        <v>4712</v>
      </c>
      <c r="D13" s="7">
        <v>7155</v>
      </c>
      <c r="E13" s="7">
        <v>11867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55413</v>
      </c>
      <c r="C14" s="7">
        <v>4020</v>
      </c>
      <c r="D14" s="7">
        <v>7566</v>
      </c>
      <c r="E14" s="7">
        <v>11586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43827</v>
      </c>
      <c r="C15" s="7">
        <v>3906</v>
      </c>
      <c r="D15" s="7">
        <v>8533</v>
      </c>
      <c r="E15" s="7">
        <v>12439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31388</v>
      </c>
      <c r="C16" s="7">
        <v>3480</v>
      </c>
      <c r="D16" s="7">
        <v>8994</v>
      </c>
      <c r="E16" s="7">
        <v>12474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18914</v>
      </c>
      <c r="C17" s="7">
        <v>3472</v>
      </c>
      <c r="D17" s="7">
        <v>9956</v>
      </c>
      <c r="E17" s="7">
        <v>13428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5486</v>
      </c>
      <c r="C18" s="7">
        <v>2945</v>
      </c>
      <c r="D18" s="7">
        <v>10717</v>
      </c>
      <c r="E18" s="7">
        <v>13662</v>
      </c>
      <c r="F18" s="7">
        <v>0</v>
      </c>
      <c r="G18" s="7">
        <v>0</v>
      </c>
      <c r="H18" s="7">
        <v>8176</v>
      </c>
    </row>
    <row r="19" spans="1:8">
      <c r="A19" s="3" t="s">
        <v>279</v>
      </c>
      <c r="B19" s="7">
        <v>0</v>
      </c>
      <c r="C19" s="7">
        <v>2280</v>
      </c>
      <c r="D19" s="7">
        <v>11100</v>
      </c>
      <c r="E19" s="7">
        <v>13380</v>
      </c>
      <c r="F19" s="7">
        <v>0</v>
      </c>
      <c r="G19" s="7">
        <v>0</v>
      </c>
      <c r="H19" s="7">
        <v>13380</v>
      </c>
    </row>
    <row r="20" spans="1:8">
      <c r="A20" s="3" t="s">
        <v>280</v>
      </c>
      <c r="B20" s="7">
        <v>0</v>
      </c>
      <c r="C20" s="7">
        <v>1364</v>
      </c>
      <c r="D20" s="7">
        <v>12131</v>
      </c>
      <c r="E20" s="7">
        <v>13495</v>
      </c>
      <c r="F20" s="7">
        <v>0</v>
      </c>
      <c r="G20" s="7">
        <v>0</v>
      </c>
      <c r="H20" s="7">
        <v>13495</v>
      </c>
    </row>
    <row r="21" spans="1:8">
      <c r="A21" s="3" t="s">
        <v>281</v>
      </c>
      <c r="B21" s="7">
        <v>0</v>
      </c>
      <c r="C21" s="7">
        <v>930</v>
      </c>
      <c r="D21" s="7">
        <v>12444</v>
      </c>
      <c r="E21" s="7">
        <v>13374</v>
      </c>
      <c r="F21" s="7">
        <v>0</v>
      </c>
      <c r="G21" s="7">
        <v>0</v>
      </c>
      <c r="H21" s="7">
        <v>13374</v>
      </c>
    </row>
    <row r="22" spans="1:8">
      <c r="A22" s="3" t="s">
        <v>282</v>
      </c>
      <c r="B22" s="7">
        <v>0</v>
      </c>
      <c r="C22" s="7">
        <v>682</v>
      </c>
      <c r="D22" s="7">
        <v>13605</v>
      </c>
      <c r="E22" s="7">
        <v>14287</v>
      </c>
      <c r="F22" s="7">
        <v>0</v>
      </c>
      <c r="G22" s="7">
        <v>0</v>
      </c>
      <c r="H22" s="7">
        <v>14287</v>
      </c>
    </row>
    <row r="23" spans="1:8">
      <c r="A23" s="3" t="s">
        <v>283</v>
      </c>
      <c r="B23" s="7">
        <v>0</v>
      </c>
      <c r="C23" s="7">
        <v>0</v>
      </c>
      <c r="D23" s="7">
        <v>14245</v>
      </c>
      <c r="E23" s="7">
        <v>14245</v>
      </c>
      <c r="F23" s="7">
        <v>0</v>
      </c>
      <c r="G23" s="7">
        <v>0</v>
      </c>
      <c r="H23" s="7">
        <v>14245</v>
      </c>
    </row>
    <row r="24" spans="1:8">
      <c r="A24" s="3" t="s">
        <v>284</v>
      </c>
      <c r="B24" s="7">
        <v>0</v>
      </c>
      <c r="C24" s="7">
        <v>0</v>
      </c>
      <c r="D24" s="7">
        <v>12896</v>
      </c>
      <c r="E24" s="7">
        <v>12896</v>
      </c>
      <c r="F24" s="7">
        <v>0</v>
      </c>
      <c r="G24" s="7">
        <v>0</v>
      </c>
      <c r="H24" s="7">
        <v>12896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C9" sqref="C9"/>
    </sheetView>
  </sheetViews>
  <sheetFormatPr defaultRowHeight="14.4"/>
  <cols>
    <col min="1" max="1" width="35" customWidth="1"/>
    <col min="2" max="14" width="12" customWidth="1"/>
  </cols>
  <sheetData>
    <row r="1" spans="1:14">
      <c r="A1" s="16" t="s">
        <v>287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ht="34.950000000000003" customHeight="1">
      <c r="A2" s="11" t="s">
        <v>102</v>
      </c>
      <c r="B2" s="11" t="s">
        <v>103</v>
      </c>
      <c r="C2" s="11"/>
      <c r="D2" s="11" t="s">
        <v>105</v>
      </c>
      <c r="E2" s="11"/>
      <c r="F2" s="11"/>
      <c r="G2" s="11" t="s">
        <v>109</v>
      </c>
      <c r="H2" s="11"/>
      <c r="I2" s="11"/>
      <c r="J2" s="11"/>
      <c r="K2" s="11"/>
      <c r="L2" s="11" t="s">
        <v>113</v>
      </c>
      <c r="M2" s="11"/>
      <c r="N2" s="11"/>
    </row>
    <row r="3" spans="1:14" ht="75" customHeight="1">
      <c r="A3" s="11"/>
      <c r="B3" s="2" t="s">
        <v>56</v>
      </c>
      <c r="C3" s="2" t="s">
        <v>104</v>
      </c>
      <c r="D3" s="2" t="s">
        <v>106</v>
      </c>
      <c r="E3" s="2" t="s">
        <v>107</v>
      </c>
      <c r="F3" s="2" t="s">
        <v>108</v>
      </c>
      <c r="G3" s="2" t="s">
        <v>110</v>
      </c>
      <c r="H3" s="2" t="s">
        <v>106</v>
      </c>
      <c r="I3" s="2" t="s">
        <v>108</v>
      </c>
      <c r="J3" s="2" t="s">
        <v>111</v>
      </c>
      <c r="K3" s="2" t="s">
        <v>112</v>
      </c>
      <c r="L3" s="2" t="s">
        <v>114</v>
      </c>
      <c r="M3" s="2" t="s">
        <v>115</v>
      </c>
      <c r="N3" s="2" t="s">
        <v>116</v>
      </c>
    </row>
    <row r="4" spans="1:14" ht="26.4">
      <c r="A4" s="3" t="s">
        <v>117</v>
      </c>
      <c r="B4" s="7">
        <v>10800</v>
      </c>
      <c r="C4" s="7">
        <v>21</v>
      </c>
      <c r="D4" s="7">
        <v>0</v>
      </c>
      <c r="E4" s="7">
        <v>2286</v>
      </c>
      <c r="F4" s="7">
        <v>0</v>
      </c>
      <c r="G4" s="7">
        <v>8514</v>
      </c>
      <c r="H4" s="7">
        <v>0</v>
      </c>
      <c r="I4" s="7">
        <v>0</v>
      </c>
      <c r="J4" s="7">
        <v>0</v>
      </c>
      <c r="K4" s="7">
        <v>5008</v>
      </c>
      <c r="L4" s="7">
        <v>0</v>
      </c>
      <c r="M4" s="7">
        <v>0</v>
      </c>
      <c r="N4" s="7">
        <v>0</v>
      </c>
    </row>
    <row r="5" spans="1:14" ht="26.4">
      <c r="A5" s="3" t="s">
        <v>118</v>
      </c>
      <c r="B5" s="7">
        <v>97848</v>
      </c>
      <c r="C5" s="7">
        <v>6</v>
      </c>
      <c r="D5" s="7">
        <v>0</v>
      </c>
      <c r="E5" s="7">
        <v>4171</v>
      </c>
      <c r="F5" s="7">
        <v>19157</v>
      </c>
      <c r="G5" s="7">
        <v>74520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</row>
    <row r="6" spans="1:14" ht="26.4">
      <c r="A6" s="3" t="s">
        <v>119</v>
      </c>
      <c r="B6" s="7">
        <v>11004</v>
      </c>
      <c r="C6" s="7">
        <v>10</v>
      </c>
      <c r="D6" s="7">
        <v>2510</v>
      </c>
      <c r="E6" s="7">
        <v>9160</v>
      </c>
      <c r="F6" s="7">
        <v>0</v>
      </c>
      <c r="G6" s="7">
        <v>4354</v>
      </c>
      <c r="H6" s="7">
        <v>0</v>
      </c>
      <c r="I6" s="7">
        <v>980</v>
      </c>
      <c r="J6" s="7">
        <v>0</v>
      </c>
      <c r="K6" s="7">
        <v>10016</v>
      </c>
      <c r="L6" s="7">
        <v>0</v>
      </c>
      <c r="M6" s="7">
        <v>6650</v>
      </c>
      <c r="N6" s="7">
        <v>6650</v>
      </c>
    </row>
    <row r="7" spans="1:14" ht="26.4">
      <c r="A7" s="3" t="s">
        <v>120</v>
      </c>
      <c r="B7" s="7">
        <v>1569</v>
      </c>
      <c r="C7" s="7">
        <v>2</v>
      </c>
      <c r="D7" s="7">
        <v>0</v>
      </c>
      <c r="E7" s="7">
        <v>52</v>
      </c>
      <c r="F7" s="7">
        <v>1517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</row>
    <row r="8" spans="1:14" ht="26.4">
      <c r="A8" s="3" t="s">
        <v>121</v>
      </c>
      <c r="B8" s="7">
        <v>6448</v>
      </c>
      <c r="C8" s="7">
        <v>6</v>
      </c>
      <c r="D8" s="7">
        <v>5900</v>
      </c>
      <c r="E8" s="7">
        <v>9160</v>
      </c>
      <c r="F8" s="7">
        <v>0</v>
      </c>
      <c r="G8" s="7">
        <v>3188</v>
      </c>
      <c r="H8" s="7">
        <v>0</v>
      </c>
      <c r="I8" s="7">
        <v>0</v>
      </c>
      <c r="J8" s="7">
        <v>0</v>
      </c>
      <c r="K8" s="7">
        <v>10016</v>
      </c>
      <c r="L8" s="7">
        <v>0</v>
      </c>
      <c r="M8" s="7">
        <v>6828</v>
      </c>
      <c r="N8" s="7">
        <v>6828</v>
      </c>
    </row>
    <row r="9" spans="1:14" ht="26.4">
      <c r="A9" s="3" t="s">
        <v>122</v>
      </c>
      <c r="B9" s="7">
        <v>5695</v>
      </c>
      <c r="C9" s="7">
        <v>0</v>
      </c>
      <c r="D9" s="7">
        <v>120132</v>
      </c>
      <c r="E9" s="7">
        <v>61449</v>
      </c>
      <c r="F9" s="7">
        <v>0</v>
      </c>
      <c r="G9" s="7">
        <v>64378</v>
      </c>
      <c r="H9" s="7">
        <v>0</v>
      </c>
      <c r="I9" s="7">
        <v>0</v>
      </c>
      <c r="J9" s="7">
        <v>2546</v>
      </c>
      <c r="K9" s="7">
        <v>118402</v>
      </c>
      <c r="L9" s="7">
        <v>752</v>
      </c>
      <c r="M9" s="7">
        <v>56212</v>
      </c>
      <c r="N9" s="7">
        <v>56964</v>
      </c>
    </row>
    <row r="10" spans="1:14">
      <c r="A10" s="3" t="s">
        <v>123</v>
      </c>
      <c r="B10" s="7">
        <v>91704</v>
      </c>
      <c r="C10" s="7">
        <v>8</v>
      </c>
      <c r="D10" s="7">
        <v>82900</v>
      </c>
      <c r="E10" s="7">
        <v>96682</v>
      </c>
      <c r="F10" s="7">
        <v>0</v>
      </c>
      <c r="G10" s="7">
        <v>77922</v>
      </c>
      <c r="H10" s="7">
        <v>0</v>
      </c>
      <c r="I10" s="7">
        <v>0</v>
      </c>
      <c r="J10" s="7">
        <v>33327</v>
      </c>
      <c r="K10" s="7">
        <v>128598</v>
      </c>
      <c r="L10" s="7">
        <v>0</v>
      </c>
      <c r="M10" s="7">
        <v>84100</v>
      </c>
      <c r="N10" s="7">
        <v>84100</v>
      </c>
    </row>
    <row r="11" spans="1:14">
      <c r="A11" s="3" t="s">
        <v>124</v>
      </c>
      <c r="B11" s="7">
        <v>4470</v>
      </c>
      <c r="C11" s="7">
        <v>19</v>
      </c>
      <c r="D11" s="7">
        <v>0</v>
      </c>
      <c r="E11" s="7">
        <v>639</v>
      </c>
      <c r="F11" s="7">
        <v>0</v>
      </c>
      <c r="G11" s="7">
        <v>3831</v>
      </c>
      <c r="H11" s="7">
        <v>0</v>
      </c>
      <c r="I11" s="7">
        <v>0</v>
      </c>
      <c r="J11" s="7">
        <v>0</v>
      </c>
      <c r="K11" s="7">
        <v>1731</v>
      </c>
      <c r="L11" s="7">
        <v>0</v>
      </c>
      <c r="M11" s="7">
        <v>0</v>
      </c>
      <c r="N11" s="7">
        <v>0</v>
      </c>
    </row>
    <row r="12" spans="1:14" ht="26.4">
      <c r="A12" s="3" t="s">
        <v>125</v>
      </c>
      <c r="B12" s="7">
        <v>2500</v>
      </c>
      <c r="C12" s="7">
        <v>9</v>
      </c>
      <c r="D12" s="7">
        <v>2400</v>
      </c>
      <c r="E12" s="7">
        <v>1917</v>
      </c>
      <c r="F12" s="7">
        <v>0</v>
      </c>
      <c r="G12" s="7">
        <v>2983</v>
      </c>
      <c r="H12" s="7">
        <v>0</v>
      </c>
      <c r="I12" s="7">
        <v>0</v>
      </c>
      <c r="J12" s="7">
        <v>0</v>
      </c>
      <c r="K12" s="7">
        <v>5193</v>
      </c>
      <c r="L12" s="7">
        <v>0</v>
      </c>
      <c r="M12" s="7">
        <v>2300</v>
      </c>
      <c r="N12" s="7">
        <v>2300</v>
      </c>
    </row>
    <row r="13" spans="1:14">
      <c r="A13" s="3" t="s">
        <v>126</v>
      </c>
      <c r="B13" s="7">
        <v>91252</v>
      </c>
      <c r="C13" s="7">
        <v>3</v>
      </c>
      <c r="D13" s="7">
        <v>52400</v>
      </c>
      <c r="E13" s="7">
        <v>143652</v>
      </c>
      <c r="F13" s="7">
        <v>0</v>
      </c>
      <c r="G13" s="7">
        <v>0</v>
      </c>
      <c r="H13" s="7">
        <v>0</v>
      </c>
      <c r="I13" s="7">
        <v>0</v>
      </c>
      <c r="J13" s="7">
        <v>97311</v>
      </c>
      <c r="K13" s="7">
        <v>343083</v>
      </c>
      <c r="L13" s="7">
        <v>135600</v>
      </c>
      <c r="M13" s="7">
        <v>440400</v>
      </c>
      <c r="N13" s="7">
        <v>576000</v>
      </c>
    </row>
    <row r="14" spans="1:14">
      <c r="A14" s="3" t="s">
        <v>127</v>
      </c>
      <c r="B14" s="7">
        <v>22048</v>
      </c>
      <c r="C14" s="7">
        <v>2</v>
      </c>
      <c r="D14" s="7">
        <v>256704</v>
      </c>
      <c r="E14" s="7">
        <v>118446</v>
      </c>
      <c r="F14" s="7">
        <v>0</v>
      </c>
      <c r="G14" s="7">
        <v>160306</v>
      </c>
      <c r="H14" s="7">
        <v>0</v>
      </c>
      <c r="I14" s="7">
        <v>0</v>
      </c>
      <c r="J14" s="7">
        <v>2328</v>
      </c>
      <c r="K14" s="7">
        <v>284560</v>
      </c>
      <c r="L14" s="7">
        <v>0</v>
      </c>
      <c r="M14" s="7">
        <v>127008</v>
      </c>
      <c r="N14" s="7">
        <v>127008</v>
      </c>
    </row>
    <row r="15" spans="1:14">
      <c r="A15" s="3" t="s">
        <v>128</v>
      </c>
      <c r="B15" s="7">
        <v>5400</v>
      </c>
      <c r="C15" s="7">
        <v>10</v>
      </c>
      <c r="D15" s="7">
        <v>0</v>
      </c>
      <c r="E15" s="7">
        <v>4842</v>
      </c>
      <c r="F15" s="7">
        <v>0</v>
      </c>
      <c r="G15" s="7">
        <v>558</v>
      </c>
      <c r="H15" s="7">
        <v>0</v>
      </c>
      <c r="I15" s="7">
        <v>0</v>
      </c>
      <c r="J15" s="7">
        <v>0</v>
      </c>
      <c r="K15" s="7">
        <v>4473</v>
      </c>
      <c r="L15" s="7">
        <v>0</v>
      </c>
      <c r="M15" s="7">
        <v>4000</v>
      </c>
      <c r="N15" s="7">
        <v>4000</v>
      </c>
    </row>
    <row r="16" spans="1:14">
      <c r="A16" s="3" t="s">
        <v>129</v>
      </c>
      <c r="B16" s="7">
        <v>3400</v>
      </c>
      <c r="C16" s="7">
        <v>9</v>
      </c>
      <c r="D16" s="7">
        <v>3300</v>
      </c>
      <c r="E16" s="7">
        <v>2556</v>
      </c>
      <c r="F16" s="7">
        <v>0</v>
      </c>
      <c r="G16" s="7">
        <v>4144</v>
      </c>
      <c r="H16" s="7">
        <v>0</v>
      </c>
      <c r="I16" s="7">
        <v>0</v>
      </c>
      <c r="J16" s="7">
        <v>0</v>
      </c>
      <c r="K16" s="7">
        <v>6924</v>
      </c>
      <c r="L16" s="7">
        <v>0</v>
      </c>
      <c r="M16" s="7">
        <v>2800</v>
      </c>
      <c r="N16" s="7">
        <v>2800</v>
      </c>
    </row>
    <row r="17" spans="1:14">
      <c r="A17" s="3" t="s">
        <v>130</v>
      </c>
      <c r="B17" s="7">
        <v>244585</v>
      </c>
      <c r="C17" s="7">
        <v>14</v>
      </c>
      <c r="D17" s="7">
        <v>0</v>
      </c>
      <c r="E17" s="7">
        <v>36785</v>
      </c>
      <c r="F17" s="7">
        <v>0</v>
      </c>
      <c r="G17" s="7">
        <v>207800</v>
      </c>
      <c r="H17" s="7">
        <v>0</v>
      </c>
      <c r="I17" s="7">
        <v>183638</v>
      </c>
      <c r="J17" s="7">
        <v>4320</v>
      </c>
      <c r="K17" s="7">
        <v>43131</v>
      </c>
      <c r="L17" s="7">
        <v>0</v>
      </c>
      <c r="M17" s="7">
        <v>70560</v>
      </c>
      <c r="N17" s="7">
        <v>70560</v>
      </c>
    </row>
    <row r="18" spans="1:14">
      <c r="A18" s="3" t="s">
        <v>131</v>
      </c>
      <c r="B18" s="7">
        <v>2300</v>
      </c>
      <c r="C18" s="7">
        <v>8</v>
      </c>
      <c r="D18" s="7">
        <v>0</v>
      </c>
      <c r="E18" s="7">
        <v>1917</v>
      </c>
      <c r="F18" s="7">
        <v>0</v>
      </c>
      <c r="G18" s="7">
        <v>383</v>
      </c>
      <c r="H18" s="7">
        <v>0</v>
      </c>
      <c r="I18" s="7">
        <v>0</v>
      </c>
      <c r="J18" s="7">
        <v>0</v>
      </c>
      <c r="K18" s="7">
        <v>5193</v>
      </c>
      <c r="L18" s="7">
        <v>0</v>
      </c>
      <c r="M18" s="7">
        <v>4900</v>
      </c>
      <c r="N18" s="7">
        <v>4900</v>
      </c>
    </row>
    <row r="19" spans="1:14">
      <c r="A19" s="3" t="s">
        <v>132</v>
      </c>
      <c r="B19" s="7">
        <v>60879</v>
      </c>
      <c r="C19" s="7">
        <v>7</v>
      </c>
      <c r="D19" s="7">
        <v>3600</v>
      </c>
      <c r="E19" s="7">
        <v>22829</v>
      </c>
      <c r="F19" s="7">
        <v>39975</v>
      </c>
      <c r="G19" s="7">
        <v>1675</v>
      </c>
      <c r="H19" s="7">
        <v>0</v>
      </c>
      <c r="I19" s="7">
        <v>0</v>
      </c>
      <c r="J19" s="7">
        <v>0</v>
      </c>
      <c r="K19" s="7">
        <v>13232</v>
      </c>
      <c r="L19" s="7">
        <v>0</v>
      </c>
      <c r="M19" s="7">
        <v>11600</v>
      </c>
      <c r="N19" s="7">
        <v>11600</v>
      </c>
    </row>
    <row r="20" spans="1:14">
      <c r="A20" s="3" t="s">
        <v>133</v>
      </c>
      <c r="B20" s="7">
        <v>17531</v>
      </c>
      <c r="C20" s="7">
        <v>14</v>
      </c>
      <c r="D20" s="7">
        <v>17712</v>
      </c>
      <c r="E20" s="7">
        <v>122</v>
      </c>
      <c r="F20" s="7">
        <v>0</v>
      </c>
      <c r="G20" s="7">
        <v>35121</v>
      </c>
      <c r="H20" s="7">
        <v>0</v>
      </c>
      <c r="I20" s="7">
        <v>0</v>
      </c>
      <c r="J20" s="7">
        <v>0</v>
      </c>
      <c r="K20" s="7">
        <v>8246</v>
      </c>
      <c r="L20" s="7">
        <v>0</v>
      </c>
      <c r="M20" s="7">
        <v>0</v>
      </c>
      <c r="N20" s="7">
        <v>0</v>
      </c>
    </row>
    <row r="21" spans="1:14">
      <c r="A21" s="3" t="s">
        <v>134</v>
      </c>
      <c r="B21" s="7">
        <v>3500</v>
      </c>
      <c r="C21" s="7">
        <v>9</v>
      </c>
      <c r="D21" s="7">
        <v>3300</v>
      </c>
      <c r="E21" s="7">
        <v>2556</v>
      </c>
      <c r="F21" s="7">
        <v>0</v>
      </c>
      <c r="G21" s="7">
        <v>4244</v>
      </c>
      <c r="H21" s="7">
        <v>0</v>
      </c>
      <c r="I21" s="7">
        <v>0</v>
      </c>
      <c r="J21" s="7">
        <v>0</v>
      </c>
      <c r="K21" s="7">
        <v>6924</v>
      </c>
      <c r="L21" s="7">
        <v>0</v>
      </c>
      <c r="M21" s="7">
        <v>2700</v>
      </c>
      <c r="N21" s="7">
        <v>2700</v>
      </c>
    </row>
    <row r="22" spans="1:14">
      <c r="A22" s="3" t="s">
        <v>135</v>
      </c>
      <c r="B22" s="7">
        <v>105880</v>
      </c>
      <c r="C22" s="7">
        <v>4</v>
      </c>
      <c r="D22" s="7">
        <v>315600</v>
      </c>
      <c r="E22" s="7">
        <v>254380</v>
      </c>
      <c r="F22" s="7">
        <v>0</v>
      </c>
      <c r="G22" s="7">
        <v>167100</v>
      </c>
      <c r="H22" s="7">
        <v>0</v>
      </c>
      <c r="I22" s="7">
        <v>0</v>
      </c>
      <c r="J22" s="7">
        <v>86288</v>
      </c>
      <c r="K22" s="7">
        <v>375988</v>
      </c>
      <c r="L22" s="7">
        <v>0</v>
      </c>
      <c r="M22" s="7">
        <v>295200</v>
      </c>
      <c r="N22" s="7">
        <v>295200</v>
      </c>
    </row>
    <row r="23" spans="1:14">
      <c r="A23" s="3" t="s">
        <v>136</v>
      </c>
      <c r="B23" s="7">
        <v>26058</v>
      </c>
      <c r="C23" s="7">
        <v>3</v>
      </c>
      <c r="D23" s="7">
        <v>128700</v>
      </c>
      <c r="E23" s="7">
        <v>87478</v>
      </c>
      <c r="F23" s="7">
        <v>0</v>
      </c>
      <c r="G23" s="7">
        <v>67280</v>
      </c>
      <c r="H23" s="7">
        <v>0</v>
      </c>
      <c r="I23" s="7">
        <v>0</v>
      </c>
      <c r="J23" s="7">
        <v>27791</v>
      </c>
      <c r="K23" s="7">
        <v>129342</v>
      </c>
      <c r="L23" s="7">
        <v>0</v>
      </c>
      <c r="M23" s="7">
        <v>89900</v>
      </c>
      <c r="N23" s="7">
        <v>89900</v>
      </c>
    </row>
    <row r="24" spans="1:14">
      <c r="A24" s="3" t="s">
        <v>137</v>
      </c>
      <c r="B24" s="7">
        <v>42905</v>
      </c>
      <c r="C24" s="7">
        <v>12</v>
      </c>
      <c r="D24" s="7">
        <v>13500</v>
      </c>
      <c r="E24" s="7">
        <v>29809</v>
      </c>
      <c r="F24" s="7">
        <v>0</v>
      </c>
      <c r="G24" s="7">
        <v>26596</v>
      </c>
      <c r="H24" s="7">
        <v>0</v>
      </c>
      <c r="I24" s="7">
        <v>0</v>
      </c>
      <c r="J24" s="7">
        <v>8477</v>
      </c>
      <c r="K24" s="7">
        <v>30275</v>
      </c>
      <c r="L24" s="7">
        <v>0</v>
      </c>
      <c r="M24" s="7">
        <v>12200</v>
      </c>
      <c r="N24" s="7">
        <v>12200</v>
      </c>
    </row>
    <row r="25" spans="1:14" ht="26.4">
      <c r="A25" s="3" t="s">
        <v>138</v>
      </c>
      <c r="B25" s="7">
        <v>351673</v>
      </c>
      <c r="C25" s="7">
        <v>8</v>
      </c>
      <c r="D25" s="7">
        <v>325</v>
      </c>
      <c r="E25" s="7">
        <v>2012</v>
      </c>
      <c r="F25" s="7">
        <v>349777</v>
      </c>
      <c r="G25" s="7">
        <v>209</v>
      </c>
      <c r="H25" s="7">
        <v>0</v>
      </c>
      <c r="I25" s="7">
        <v>0</v>
      </c>
      <c r="J25" s="7">
        <v>796</v>
      </c>
      <c r="K25" s="7">
        <v>0</v>
      </c>
      <c r="L25" s="7">
        <v>0</v>
      </c>
      <c r="M25" s="7">
        <v>600</v>
      </c>
      <c r="N25" s="7">
        <v>600</v>
      </c>
    </row>
    <row r="26" spans="1:14" ht="26.4">
      <c r="A26" s="3" t="s">
        <v>139</v>
      </c>
      <c r="B26" s="7">
        <v>203106</v>
      </c>
      <c r="C26" s="7">
        <v>21</v>
      </c>
      <c r="D26" s="7">
        <v>0</v>
      </c>
      <c r="E26" s="7">
        <v>49740</v>
      </c>
      <c r="F26" s="7">
        <v>20518</v>
      </c>
      <c r="G26" s="7">
        <v>132848</v>
      </c>
      <c r="H26" s="7">
        <v>0</v>
      </c>
      <c r="I26" s="7">
        <v>0</v>
      </c>
      <c r="J26" s="7">
        <v>15426</v>
      </c>
      <c r="K26" s="7">
        <v>16851</v>
      </c>
      <c r="L26" s="7">
        <v>0</v>
      </c>
      <c r="M26" s="7">
        <v>0</v>
      </c>
      <c r="N26" s="7">
        <v>0</v>
      </c>
    </row>
    <row r="27" spans="1:14">
      <c r="A27" s="3" t="s">
        <v>140</v>
      </c>
      <c r="B27" s="7">
        <v>248440</v>
      </c>
      <c r="C27" s="7">
        <v>20</v>
      </c>
      <c r="D27" s="7">
        <v>0</v>
      </c>
      <c r="E27" s="7">
        <v>24140</v>
      </c>
      <c r="F27" s="7">
        <v>0</v>
      </c>
      <c r="G27" s="7">
        <v>224300</v>
      </c>
      <c r="H27" s="7">
        <v>0</v>
      </c>
      <c r="I27" s="7">
        <v>200036</v>
      </c>
      <c r="J27" s="7">
        <v>0</v>
      </c>
      <c r="K27" s="7">
        <v>26280</v>
      </c>
      <c r="L27" s="7">
        <v>0</v>
      </c>
      <c r="M27" s="7">
        <v>4200</v>
      </c>
      <c r="N27" s="7">
        <v>4200</v>
      </c>
    </row>
    <row r="28" spans="1:14" ht="26.4">
      <c r="A28" s="3" t="s">
        <v>141</v>
      </c>
      <c r="B28" s="7">
        <v>856821</v>
      </c>
      <c r="C28" s="7">
        <v>9</v>
      </c>
      <c r="D28" s="7">
        <v>0</v>
      </c>
      <c r="E28" s="7">
        <v>809514</v>
      </c>
      <c r="F28" s="7">
        <v>0</v>
      </c>
      <c r="G28" s="7">
        <v>47307</v>
      </c>
      <c r="H28" s="7">
        <v>0</v>
      </c>
      <c r="I28" s="7">
        <v>0</v>
      </c>
      <c r="J28" s="7">
        <v>0</v>
      </c>
      <c r="K28" s="7">
        <v>1053430</v>
      </c>
      <c r="L28" s="7">
        <v>0</v>
      </c>
      <c r="M28" s="7">
        <v>1006656</v>
      </c>
      <c r="N28" s="7">
        <v>1006656</v>
      </c>
    </row>
    <row r="29" spans="1:14" ht="26.4">
      <c r="A29" s="3" t="s">
        <v>142</v>
      </c>
      <c r="B29" s="7">
        <v>4032</v>
      </c>
      <c r="C29" s="7">
        <v>4</v>
      </c>
      <c r="D29" s="7">
        <v>5460</v>
      </c>
      <c r="E29" s="7">
        <v>7740</v>
      </c>
      <c r="F29" s="7">
        <v>0</v>
      </c>
      <c r="G29" s="7">
        <v>1752</v>
      </c>
      <c r="H29" s="7">
        <v>0</v>
      </c>
      <c r="I29" s="7">
        <v>0</v>
      </c>
      <c r="J29" s="7">
        <v>0</v>
      </c>
      <c r="K29" s="7">
        <v>10044</v>
      </c>
      <c r="L29" s="7">
        <v>0</v>
      </c>
      <c r="M29" s="7">
        <v>4284</v>
      </c>
      <c r="N29" s="7">
        <v>4284</v>
      </c>
    </row>
    <row r="30" spans="1:14" ht="26.4">
      <c r="A30" s="3" t="s">
        <v>143</v>
      </c>
      <c r="B30" s="7">
        <v>1536</v>
      </c>
      <c r="C30" s="7">
        <v>2</v>
      </c>
      <c r="D30" s="7">
        <v>2772</v>
      </c>
      <c r="E30" s="7">
        <v>3390</v>
      </c>
      <c r="F30" s="7">
        <v>0</v>
      </c>
      <c r="G30" s="7">
        <v>918</v>
      </c>
      <c r="H30" s="7">
        <v>0</v>
      </c>
      <c r="I30" s="7">
        <v>0</v>
      </c>
      <c r="J30" s="7">
        <v>0</v>
      </c>
      <c r="K30" s="7">
        <v>4473</v>
      </c>
      <c r="L30" s="7">
        <v>0</v>
      </c>
      <c r="M30" s="7">
        <v>1848</v>
      </c>
      <c r="N30" s="7">
        <v>1848</v>
      </c>
    </row>
    <row r="31" spans="1:14" ht="39.6">
      <c r="A31" s="3" t="s">
        <v>144</v>
      </c>
      <c r="B31" s="7">
        <v>443328</v>
      </c>
      <c r="C31" s="7">
        <v>9</v>
      </c>
      <c r="D31" s="7">
        <v>0</v>
      </c>
      <c r="E31" s="7">
        <v>405754</v>
      </c>
      <c r="F31" s="7">
        <v>0</v>
      </c>
      <c r="G31" s="7">
        <v>37574</v>
      </c>
      <c r="H31" s="7">
        <v>0</v>
      </c>
      <c r="I31" s="7">
        <v>0</v>
      </c>
      <c r="J31" s="7">
        <v>0</v>
      </c>
      <c r="K31" s="7">
        <v>522584</v>
      </c>
      <c r="L31" s="7">
        <v>0</v>
      </c>
      <c r="M31" s="7">
        <v>485184</v>
      </c>
      <c r="N31" s="7">
        <v>485184</v>
      </c>
    </row>
    <row r="32" spans="1:14">
      <c r="A32" s="3" t="s">
        <v>145</v>
      </c>
      <c r="B32" s="7">
        <v>0</v>
      </c>
      <c r="C32" s="7">
        <v>0</v>
      </c>
      <c r="D32" s="7">
        <v>4800</v>
      </c>
      <c r="E32" s="7">
        <v>1296</v>
      </c>
      <c r="F32" s="7">
        <v>0</v>
      </c>
      <c r="G32" s="7">
        <v>3504</v>
      </c>
      <c r="H32" s="7">
        <v>0</v>
      </c>
      <c r="I32" s="7">
        <v>0</v>
      </c>
      <c r="J32" s="7">
        <v>0</v>
      </c>
      <c r="K32" s="7">
        <v>18958</v>
      </c>
      <c r="L32" s="7">
        <v>0</v>
      </c>
      <c r="M32" s="7">
        <v>15456</v>
      </c>
      <c r="N32" s="7">
        <v>15456</v>
      </c>
    </row>
    <row r="33" spans="1:14">
      <c r="A33" s="3" t="s">
        <v>146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2504</v>
      </c>
      <c r="L33" s="7">
        <v>0</v>
      </c>
      <c r="M33" s="7">
        <v>0</v>
      </c>
      <c r="N33" s="7">
        <v>0</v>
      </c>
    </row>
    <row r="34" spans="1:14">
      <c r="A34" s="3" t="s">
        <v>147</v>
      </c>
      <c r="B34" s="7">
        <v>87951</v>
      </c>
      <c r="C34" s="7">
        <v>3</v>
      </c>
      <c r="D34" s="7">
        <v>288350</v>
      </c>
      <c r="E34" s="7">
        <v>272682</v>
      </c>
      <c r="F34" s="7">
        <v>0</v>
      </c>
      <c r="G34" s="7">
        <v>103619</v>
      </c>
      <c r="H34" s="7">
        <v>0</v>
      </c>
      <c r="I34" s="7">
        <v>0</v>
      </c>
      <c r="J34" s="7">
        <v>97311</v>
      </c>
      <c r="K34" s="7">
        <v>329439</v>
      </c>
      <c r="L34" s="7">
        <v>0</v>
      </c>
      <c r="M34" s="7">
        <v>323150</v>
      </c>
      <c r="N34" s="7">
        <v>323150</v>
      </c>
    </row>
    <row r="35" spans="1:14">
      <c r="A35" s="3" t="s">
        <v>148</v>
      </c>
      <c r="B35" s="7">
        <v>60540</v>
      </c>
      <c r="C35" s="7">
        <v>21</v>
      </c>
      <c r="D35" s="7">
        <v>0</v>
      </c>
      <c r="E35" s="7">
        <v>13331</v>
      </c>
      <c r="F35" s="7">
        <v>0</v>
      </c>
      <c r="G35" s="7">
        <v>47209</v>
      </c>
      <c r="H35" s="7">
        <v>0</v>
      </c>
      <c r="I35" s="7">
        <v>0</v>
      </c>
      <c r="J35" s="7">
        <v>0</v>
      </c>
      <c r="K35" s="7">
        <v>10016</v>
      </c>
      <c r="L35" s="7">
        <v>0</v>
      </c>
      <c r="M35" s="7">
        <v>0</v>
      </c>
      <c r="N35" s="7">
        <v>0</v>
      </c>
    </row>
    <row r="36" spans="1:14">
      <c r="A36" s="3" t="s">
        <v>149</v>
      </c>
      <c r="B36" s="7">
        <v>3300</v>
      </c>
      <c r="C36" s="7">
        <v>9</v>
      </c>
      <c r="D36" s="7">
        <v>3300</v>
      </c>
      <c r="E36" s="7">
        <v>2556</v>
      </c>
      <c r="F36" s="7">
        <v>0</v>
      </c>
      <c r="G36" s="7">
        <v>4044</v>
      </c>
      <c r="H36" s="7">
        <v>0</v>
      </c>
      <c r="I36" s="7">
        <v>0</v>
      </c>
      <c r="J36" s="7">
        <v>0</v>
      </c>
      <c r="K36" s="7">
        <v>6924</v>
      </c>
      <c r="L36" s="7">
        <v>0</v>
      </c>
      <c r="M36" s="7">
        <v>2900</v>
      </c>
      <c r="N36" s="7">
        <v>2900</v>
      </c>
    </row>
    <row r="37" spans="1:14" ht="26.4">
      <c r="A37" s="3" t="s">
        <v>150</v>
      </c>
      <c r="B37" s="7">
        <v>92148</v>
      </c>
      <c r="C37" s="7">
        <v>16</v>
      </c>
      <c r="D37" s="7">
        <v>0</v>
      </c>
      <c r="E37" s="7">
        <v>42600</v>
      </c>
      <c r="F37" s="7">
        <v>0</v>
      </c>
      <c r="G37" s="7">
        <v>49548</v>
      </c>
      <c r="H37" s="7">
        <v>0</v>
      </c>
      <c r="I37" s="7">
        <v>0</v>
      </c>
      <c r="J37" s="7">
        <v>6004</v>
      </c>
      <c r="K37" s="7">
        <v>83228</v>
      </c>
      <c r="L37" s="7">
        <v>0</v>
      </c>
      <c r="M37" s="7">
        <v>120960</v>
      </c>
      <c r="N37" s="7">
        <v>120960</v>
      </c>
    </row>
  </sheetData>
  <mergeCells count="6">
    <mergeCell ref="A1:M1"/>
    <mergeCell ref="A2:A3"/>
    <mergeCell ref="B2:C2"/>
    <mergeCell ref="D2:F2"/>
    <mergeCell ref="G2:K2"/>
    <mergeCell ref="L2:N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87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42905</v>
      </c>
      <c r="C4" s="7">
        <v>2912</v>
      </c>
      <c r="D4" s="7">
        <v>150</v>
      </c>
      <c r="E4" s="7">
        <v>3062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39843</v>
      </c>
      <c r="C5" s="7">
        <v>2914</v>
      </c>
      <c r="D5" s="7">
        <v>341</v>
      </c>
      <c r="E5" s="7">
        <v>3255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36588</v>
      </c>
      <c r="C6" s="7">
        <v>2883</v>
      </c>
      <c r="D6" s="7">
        <v>527</v>
      </c>
      <c r="E6" s="7">
        <v>3410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33178</v>
      </c>
      <c r="C7" s="7">
        <v>2610</v>
      </c>
      <c r="D7" s="7">
        <v>690</v>
      </c>
      <c r="E7" s="7">
        <v>3300</v>
      </c>
      <c r="F7" s="7">
        <v>13500</v>
      </c>
      <c r="G7" s="7">
        <v>0</v>
      </c>
      <c r="H7" s="7">
        <v>0</v>
      </c>
    </row>
    <row r="8" spans="1:8">
      <c r="A8" s="3" t="s">
        <v>268</v>
      </c>
      <c r="B8" s="7">
        <v>43378</v>
      </c>
      <c r="C8" s="7">
        <v>2511</v>
      </c>
      <c r="D8" s="7">
        <v>899</v>
      </c>
      <c r="E8" s="7">
        <v>3410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39968</v>
      </c>
      <c r="C9" s="7">
        <v>2250</v>
      </c>
      <c r="D9" s="7">
        <v>1050</v>
      </c>
      <c r="E9" s="7">
        <v>3300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36668</v>
      </c>
      <c r="C10" s="7">
        <v>2170</v>
      </c>
      <c r="D10" s="7">
        <v>1271</v>
      </c>
      <c r="E10" s="7">
        <v>3441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33227</v>
      </c>
      <c r="C11" s="7">
        <v>2015</v>
      </c>
      <c r="D11" s="7">
        <v>1426</v>
      </c>
      <c r="E11" s="7">
        <v>3441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29786</v>
      </c>
      <c r="C12" s="7">
        <v>1711</v>
      </c>
      <c r="D12" s="7">
        <v>1479</v>
      </c>
      <c r="E12" s="7">
        <v>3190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26596</v>
      </c>
      <c r="C13" s="7">
        <v>1767</v>
      </c>
      <c r="D13" s="7">
        <v>1736</v>
      </c>
      <c r="E13" s="7">
        <v>3503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23093</v>
      </c>
      <c r="C14" s="7">
        <v>1440</v>
      </c>
      <c r="D14" s="7">
        <v>1830</v>
      </c>
      <c r="E14" s="7">
        <v>3270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19823</v>
      </c>
      <c r="C15" s="7">
        <v>1333</v>
      </c>
      <c r="D15" s="7">
        <v>2046</v>
      </c>
      <c r="E15" s="7">
        <v>3379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16444</v>
      </c>
      <c r="C16" s="7">
        <v>1110</v>
      </c>
      <c r="D16" s="7">
        <v>2130</v>
      </c>
      <c r="E16" s="7">
        <v>3240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13204</v>
      </c>
      <c r="C17" s="7">
        <v>992</v>
      </c>
      <c r="D17" s="7">
        <v>2356</v>
      </c>
      <c r="E17" s="7">
        <v>3348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9856</v>
      </c>
      <c r="C18" s="7">
        <v>744</v>
      </c>
      <c r="D18" s="7">
        <v>2511</v>
      </c>
      <c r="E18" s="7">
        <v>3255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6601</v>
      </c>
      <c r="C19" s="7">
        <v>540</v>
      </c>
      <c r="D19" s="7">
        <v>2580</v>
      </c>
      <c r="E19" s="7">
        <v>3120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3481</v>
      </c>
      <c r="C20" s="7">
        <v>279</v>
      </c>
      <c r="D20" s="7">
        <v>2821</v>
      </c>
      <c r="E20" s="7">
        <v>3100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381</v>
      </c>
      <c r="C21" s="7">
        <v>210</v>
      </c>
      <c r="D21" s="7">
        <v>2880</v>
      </c>
      <c r="E21" s="7">
        <v>3090</v>
      </c>
      <c r="F21" s="7">
        <v>0</v>
      </c>
      <c r="G21" s="7">
        <v>0</v>
      </c>
      <c r="H21" s="7">
        <v>2709</v>
      </c>
    </row>
    <row r="22" spans="1:8">
      <c r="A22" s="3" t="s">
        <v>282</v>
      </c>
      <c r="B22" s="7">
        <v>0</v>
      </c>
      <c r="C22" s="7">
        <v>62</v>
      </c>
      <c r="D22" s="7">
        <v>3131</v>
      </c>
      <c r="E22" s="7">
        <v>3193</v>
      </c>
      <c r="F22" s="7">
        <v>0</v>
      </c>
      <c r="G22" s="7">
        <v>0</v>
      </c>
      <c r="H22" s="7">
        <v>3193</v>
      </c>
    </row>
    <row r="23" spans="1:8">
      <c r="A23" s="3" t="s">
        <v>283</v>
      </c>
      <c r="B23" s="7">
        <v>0</v>
      </c>
      <c r="C23" s="7">
        <v>0</v>
      </c>
      <c r="D23" s="7">
        <v>3286</v>
      </c>
      <c r="E23" s="7">
        <v>3286</v>
      </c>
      <c r="F23" s="7">
        <v>0</v>
      </c>
      <c r="G23" s="7">
        <v>0</v>
      </c>
      <c r="H23" s="7">
        <v>3286</v>
      </c>
    </row>
    <row r="24" spans="1:8">
      <c r="A24" s="3" t="s">
        <v>284</v>
      </c>
      <c r="B24" s="7">
        <v>0</v>
      </c>
      <c r="C24" s="7">
        <v>0</v>
      </c>
      <c r="D24" s="7">
        <v>2968</v>
      </c>
      <c r="E24" s="7">
        <v>2968</v>
      </c>
      <c r="F24" s="7">
        <v>0</v>
      </c>
      <c r="G24" s="7">
        <v>0</v>
      </c>
      <c r="H24" s="7">
        <v>2968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88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351673</v>
      </c>
      <c r="C4" s="7">
        <v>360</v>
      </c>
      <c r="D4" s="7">
        <v>0</v>
      </c>
      <c r="E4" s="7">
        <v>360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351313</v>
      </c>
      <c r="C5" s="7">
        <v>310</v>
      </c>
      <c r="D5" s="7">
        <v>0</v>
      </c>
      <c r="E5" s="7">
        <v>310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351003</v>
      </c>
      <c r="C6" s="7">
        <v>248</v>
      </c>
      <c r="D6" s="7">
        <v>0</v>
      </c>
      <c r="E6" s="7">
        <v>248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350755</v>
      </c>
      <c r="C7" s="7">
        <v>240</v>
      </c>
      <c r="D7" s="7">
        <v>0</v>
      </c>
      <c r="E7" s="7">
        <v>240</v>
      </c>
      <c r="F7" s="7">
        <v>325</v>
      </c>
      <c r="G7" s="7">
        <v>0</v>
      </c>
      <c r="H7" s="7">
        <v>0</v>
      </c>
    </row>
    <row r="8" spans="1:8">
      <c r="A8" s="3" t="s">
        <v>268</v>
      </c>
      <c r="B8" s="7">
        <v>350840</v>
      </c>
      <c r="C8" s="7">
        <v>186</v>
      </c>
      <c r="D8" s="7">
        <v>0</v>
      </c>
      <c r="E8" s="7">
        <v>186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95600</v>
      </c>
      <c r="C9" s="7">
        <v>180</v>
      </c>
      <c r="D9" s="7">
        <v>0</v>
      </c>
      <c r="E9" s="7">
        <v>180</v>
      </c>
      <c r="F9" s="7">
        <v>0</v>
      </c>
      <c r="G9" s="7">
        <v>255054</v>
      </c>
      <c r="H9" s="7">
        <v>0</v>
      </c>
    </row>
    <row r="10" spans="1:8">
      <c r="A10" s="3" t="s">
        <v>270</v>
      </c>
      <c r="B10" s="7">
        <v>95420</v>
      </c>
      <c r="C10" s="7">
        <v>186</v>
      </c>
      <c r="D10" s="7">
        <v>0</v>
      </c>
      <c r="E10" s="7">
        <v>186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45175</v>
      </c>
      <c r="C11" s="7">
        <v>186</v>
      </c>
      <c r="D11" s="7">
        <v>0</v>
      </c>
      <c r="E11" s="7">
        <v>186</v>
      </c>
      <c r="F11" s="7">
        <v>0</v>
      </c>
      <c r="G11" s="7">
        <v>50059</v>
      </c>
      <c r="H11" s="7">
        <v>0</v>
      </c>
    </row>
    <row r="12" spans="1:8">
      <c r="A12" s="3" t="s">
        <v>272</v>
      </c>
      <c r="B12" s="7">
        <v>325</v>
      </c>
      <c r="C12" s="7">
        <v>116</v>
      </c>
      <c r="D12" s="7">
        <v>0</v>
      </c>
      <c r="E12" s="7">
        <v>116</v>
      </c>
      <c r="F12" s="7">
        <v>0</v>
      </c>
      <c r="G12" s="7">
        <v>44664</v>
      </c>
      <c r="H12" s="7">
        <v>0</v>
      </c>
    </row>
    <row r="13" spans="1:8">
      <c r="A13" s="3" t="s">
        <v>273</v>
      </c>
      <c r="B13" s="7">
        <v>209</v>
      </c>
      <c r="C13" s="7">
        <v>124</v>
      </c>
      <c r="D13" s="7">
        <v>0</v>
      </c>
      <c r="E13" s="7">
        <v>124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85</v>
      </c>
      <c r="C14" s="7">
        <v>120</v>
      </c>
      <c r="D14" s="7">
        <v>0</v>
      </c>
      <c r="E14" s="7">
        <v>120</v>
      </c>
      <c r="F14" s="7">
        <v>0</v>
      </c>
      <c r="G14" s="7">
        <v>0</v>
      </c>
      <c r="H14" s="7">
        <v>35</v>
      </c>
    </row>
    <row r="15" spans="1:8">
      <c r="A15" s="3" t="s">
        <v>275</v>
      </c>
      <c r="B15" s="7">
        <v>0</v>
      </c>
      <c r="C15" s="7">
        <v>124</v>
      </c>
      <c r="D15" s="7">
        <v>0</v>
      </c>
      <c r="E15" s="7">
        <v>124</v>
      </c>
      <c r="F15" s="7">
        <v>0</v>
      </c>
      <c r="G15" s="7">
        <v>0</v>
      </c>
      <c r="H15" s="7">
        <v>124</v>
      </c>
    </row>
    <row r="16" spans="1:8">
      <c r="A16" s="3" t="s">
        <v>276</v>
      </c>
      <c r="B16" s="7">
        <v>0</v>
      </c>
      <c r="C16" s="7">
        <v>120</v>
      </c>
      <c r="D16" s="7">
        <v>0</v>
      </c>
      <c r="E16" s="7">
        <v>120</v>
      </c>
      <c r="F16" s="7">
        <v>0</v>
      </c>
      <c r="G16" s="7">
        <v>0</v>
      </c>
      <c r="H16" s="7">
        <v>120</v>
      </c>
    </row>
    <row r="17" spans="1:8">
      <c r="A17" s="3" t="s">
        <v>277</v>
      </c>
      <c r="B17" s="7">
        <v>0</v>
      </c>
      <c r="C17" s="7">
        <v>124</v>
      </c>
      <c r="D17" s="7">
        <v>0</v>
      </c>
      <c r="E17" s="7">
        <v>124</v>
      </c>
      <c r="F17" s="7">
        <v>0</v>
      </c>
      <c r="G17" s="7">
        <v>0</v>
      </c>
      <c r="H17" s="7">
        <v>124</v>
      </c>
    </row>
    <row r="18" spans="1:8">
      <c r="A18" s="3" t="s">
        <v>278</v>
      </c>
      <c r="B18" s="7">
        <v>0</v>
      </c>
      <c r="C18" s="7">
        <v>62</v>
      </c>
      <c r="D18" s="7">
        <v>0</v>
      </c>
      <c r="E18" s="7">
        <v>62</v>
      </c>
      <c r="F18" s="7">
        <v>0</v>
      </c>
      <c r="G18" s="7">
        <v>0</v>
      </c>
      <c r="H18" s="7">
        <v>62</v>
      </c>
    </row>
    <row r="19" spans="1:8">
      <c r="A19" s="3" t="s">
        <v>279</v>
      </c>
      <c r="B19" s="7">
        <v>0</v>
      </c>
      <c r="C19" s="7">
        <v>60</v>
      </c>
      <c r="D19" s="7">
        <v>0</v>
      </c>
      <c r="E19" s="7">
        <v>60</v>
      </c>
      <c r="F19" s="7">
        <v>0</v>
      </c>
      <c r="G19" s="7">
        <v>0</v>
      </c>
      <c r="H19" s="7">
        <v>60</v>
      </c>
    </row>
    <row r="20" spans="1:8">
      <c r="A20" s="3" t="s">
        <v>280</v>
      </c>
      <c r="B20" s="7">
        <v>0</v>
      </c>
      <c r="C20" s="7">
        <v>62</v>
      </c>
      <c r="D20" s="7">
        <v>0</v>
      </c>
      <c r="E20" s="7">
        <v>62</v>
      </c>
      <c r="F20" s="7">
        <v>0</v>
      </c>
      <c r="G20" s="7">
        <v>0</v>
      </c>
      <c r="H20" s="7">
        <v>62</v>
      </c>
    </row>
    <row r="21" spans="1:8">
      <c r="A21" s="3" t="s">
        <v>281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3" t="s">
        <v>282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>
      <c r="A23" s="3" t="s">
        <v>283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8">
      <c r="A24" s="3" t="s">
        <v>284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89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203106</v>
      </c>
      <c r="C4" s="7">
        <v>6483</v>
      </c>
      <c r="D4" s="7">
        <v>90</v>
      </c>
      <c r="E4" s="7">
        <v>6573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196533</v>
      </c>
      <c r="C5" s="7">
        <v>6510</v>
      </c>
      <c r="D5" s="7">
        <v>186</v>
      </c>
      <c r="E5" s="7">
        <v>6696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189837</v>
      </c>
      <c r="C6" s="7">
        <v>6231</v>
      </c>
      <c r="D6" s="7">
        <v>279</v>
      </c>
      <c r="E6" s="7">
        <v>6510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183327</v>
      </c>
      <c r="C7" s="7">
        <v>5400</v>
      </c>
      <c r="D7" s="7">
        <v>360</v>
      </c>
      <c r="E7" s="7">
        <v>5760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177567</v>
      </c>
      <c r="C8" s="7">
        <v>5115</v>
      </c>
      <c r="D8" s="7">
        <v>465</v>
      </c>
      <c r="E8" s="7">
        <v>5580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171987</v>
      </c>
      <c r="C9" s="7">
        <v>4500</v>
      </c>
      <c r="D9" s="7">
        <v>540</v>
      </c>
      <c r="E9" s="7">
        <v>5040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166947</v>
      </c>
      <c r="C10" s="7">
        <v>4278</v>
      </c>
      <c r="D10" s="7">
        <v>651</v>
      </c>
      <c r="E10" s="7">
        <v>4929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141500</v>
      </c>
      <c r="C11" s="7">
        <v>3906</v>
      </c>
      <c r="D11" s="7">
        <v>744</v>
      </c>
      <c r="E11" s="7">
        <v>4650</v>
      </c>
      <c r="F11" s="7">
        <v>0</v>
      </c>
      <c r="G11" s="7">
        <v>20518</v>
      </c>
      <c r="H11" s="7">
        <v>0</v>
      </c>
    </row>
    <row r="12" spans="1:8">
      <c r="A12" s="3" t="s">
        <v>272</v>
      </c>
      <c r="B12" s="7">
        <v>136850</v>
      </c>
      <c r="C12" s="7">
        <v>3219</v>
      </c>
      <c r="D12" s="7">
        <v>783</v>
      </c>
      <c r="E12" s="7">
        <v>4002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132848</v>
      </c>
      <c r="C13" s="7">
        <v>3255</v>
      </c>
      <c r="D13" s="7">
        <v>930</v>
      </c>
      <c r="E13" s="7">
        <v>4185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128663</v>
      </c>
      <c r="C14" s="7">
        <v>2880</v>
      </c>
      <c r="D14" s="7">
        <v>990</v>
      </c>
      <c r="E14" s="7">
        <v>3870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124793</v>
      </c>
      <c r="C15" s="7">
        <v>2697</v>
      </c>
      <c r="D15" s="7">
        <v>1116</v>
      </c>
      <c r="E15" s="7">
        <v>3813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120980</v>
      </c>
      <c r="C16" s="7">
        <v>2160</v>
      </c>
      <c r="D16" s="7">
        <v>1170</v>
      </c>
      <c r="E16" s="7">
        <v>3330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117650</v>
      </c>
      <c r="C17" s="7">
        <v>1767</v>
      </c>
      <c r="D17" s="7">
        <v>1302</v>
      </c>
      <c r="E17" s="7">
        <v>3069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114581</v>
      </c>
      <c r="C18" s="7">
        <v>1302</v>
      </c>
      <c r="D18" s="7">
        <v>1395</v>
      </c>
      <c r="E18" s="7">
        <v>2697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111884</v>
      </c>
      <c r="C19" s="7">
        <v>810</v>
      </c>
      <c r="D19" s="7">
        <v>1440</v>
      </c>
      <c r="E19" s="7">
        <v>2250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109634</v>
      </c>
      <c r="C20" s="7">
        <v>372</v>
      </c>
      <c r="D20" s="7">
        <v>1581</v>
      </c>
      <c r="E20" s="7">
        <v>1953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107681</v>
      </c>
      <c r="C21" s="7">
        <v>90</v>
      </c>
      <c r="D21" s="7">
        <v>1620</v>
      </c>
      <c r="E21" s="7">
        <v>1710</v>
      </c>
      <c r="F21" s="7">
        <v>0</v>
      </c>
      <c r="G21" s="7">
        <v>0</v>
      </c>
      <c r="H21" s="7">
        <v>0</v>
      </c>
    </row>
    <row r="22" spans="1:8">
      <c r="A22" s="3" t="s">
        <v>282</v>
      </c>
      <c r="B22" s="7">
        <v>105971</v>
      </c>
      <c r="C22" s="7">
        <v>93</v>
      </c>
      <c r="D22" s="7">
        <v>1767</v>
      </c>
      <c r="E22" s="7">
        <v>1860</v>
      </c>
      <c r="F22" s="7">
        <v>0</v>
      </c>
      <c r="G22" s="7">
        <v>0</v>
      </c>
      <c r="H22" s="7">
        <v>0</v>
      </c>
    </row>
    <row r="23" spans="1:8">
      <c r="A23" s="3" t="s">
        <v>283</v>
      </c>
      <c r="B23" s="7">
        <v>104111</v>
      </c>
      <c r="C23" s="7">
        <v>0</v>
      </c>
      <c r="D23" s="7">
        <v>1860</v>
      </c>
      <c r="E23" s="7">
        <v>1860</v>
      </c>
      <c r="F23" s="7">
        <v>0</v>
      </c>
      <c r="G23" s="7">
        <v>0</v>
      </c>
      <c r="H23" s="7">
        <v>0</v>
      </c>
    </row>
    <row r="24" spans="1:8">
      <c r="A24" s="3" t="s">
        <v>284</v>
      </c>
      <c r="B24" s="7">
        <v>102251</v>
      </c>
      <c r="C24" s="7">
        <v>0</v>
      </c>
      <c r="D24" s="7">
        <v>1680</v>
      </c>
      <c r="E24" s="7">
        <v>1680</v>
      </c>
      <c r="F24" s="7">
        <v>0</v>
      </c>
      <c r="G24" s="7">
        <v>0</v>
      </c>
      <c r="H24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90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248440</v>
      </c>
      <c r="C4" s="7">
        <v>2892</v>
      </c>
      <c r="D4" s="7">
        <v>360</v>
      </c>
      <c r="E4" s="7">
        <v>3252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245188</v>
      </c>
      <c r="C5" s="7">
        <v>2480</v>
      </c>
      <c r="D5" s="7">
        <v>744</v>
      </c>
      <c r="E5" s="7">
        <v>3224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241964</v>
      </c>
      <c r="C6" s="7">
        <v>1860</v>
      </c>
      <c r="D6" s="7">
        <v>1116</v>
      </c>
      <c r="E6" s="7">
        <v>2976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238988</v>
      </c>
      <c r="C7" s="7">
        <v>1320</v>
      </c>
      <c r="D7" s="7">
        <v>1440</v>
      </c>
      <c r="E7" s="7">
        <v>2760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236228</v>
      </c>
      <c r="C8" s="7">
        <v>744</v>
      </c>
      <c r="D8" s="7">
        <v>1860</v>
      </c>
      <c r="E8" s="7">
        <v>2604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233624</v>
      </c>
      <c r="C9" s="7">
        <v>240</v>
      </c>
      <c r="D9" s="7">
        <v>2160</v>
      </c>
      <c r="E9" s="7">
        <v>2400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231224</v>
      </c>
      <c r="C10" s="7">
        <v>248</v>
      </c>
      <c r="D10" s="7">
        <v>2232</v>
      </c>
      <c r="E10" s="7">
        <v>2480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228744</v>
      </c>
      <c r="C11" s="7">
        <v>124</v>
      </c>
      <c r="D11" s="7">
        <v>2232</v>
      </c>
      <c r="E11" s="7">
        <v>2356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226388</v>
      </c>
      <c r="C12" s="7">
        <v>0</v>
      </c>
      <c r="D12" s="7">
        <v>2088</v>
      </c>
      <c r="E12" s="7">
        <v>2088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224300</v>
      </c>
      <c r="C13" s="7">
        <v>0</v>
      </c>
      <c r="D13" s="7">
        <v>2232</v>
      </c>
      <c r="E13" s="7">
        <v>2232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222068</v>
      </c>
      <c r="C14" s="7">
        <v>0</v>
      </c>
      <c r="D14" s="7">
        <v>2160</v>
      </c>
      <c r="E14" s="7">
        <v>2160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219908</v>
      </c>
      <c r="C15" s="7">
        <v>0</v>
      </c>
      <c r="D15" s="7">
        <v>2232</v>
      </c>
      <c r="E15" s="7">
        <v>2232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217676</v>
      </c>
      <c r="C16" s="7">
        <v>0</v>
      </c>
      <c r="D16" s="7">
        <v>2160</v>
      </c>
      <c r="E16" s="7">
        <v>2160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215516</v>
      </c>
      <c r="C17" s="7">
        <v>0</v>
      </c>
      <c r="D17" s="7">
        <v>2232</v>
      </c>
      <c r="E17" s="7">
        <v>2232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213284</v>
      </c>
      <c r="C18" s="7">
        <v>0</v>
      </c>
      <c r="D18" s="7">
        <v>2232</v>
      </c>
      <c r="E18" s="7">
        <v>2232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211052</v>
      </c>
      <c r="C19" s="7">
        <v>0</v>
      </c>
      <c r="D19" s="7">
        <v>2160</v>
      </c>
      <c r="E19" s="7">
        <v>2160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208892</v>
      </c>
      <c r="C20" s="7">
        <v>0</v>
      </c>
      <c r="D20" s="7">
        <v>2232</v>
      </c>
      <c r="E20" s="7">
        <v>2232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206660</v>
      </c>
      <c r="C21" s="7">
        <v>0</v>
      </c>
      <c r="D21" s="7">
        <v>2160</v>
      </c>
      <c r="E21" s="7">
        <v>2160</v>
      </c>
      <c r="F21" s="7">
        <v>0</v>
      </c>
      <c r="G21" s="7">
        <v>0</v>
      </c>
      <c r="H21" s="7">
        <v>0</v>
      </c>
    </row>
    <row r="22" spans="1:8">
      <c r="A22" s="3" t="s">
        <v>282</v>
      </c>
      <c r="B22" s="7">
        <v>204500</v>
      </c>
      <c r="C22" s="7">
        <v>0</v>
      </c>
      <c r="D22" s="7">
        <v>2232</v>
      </c>
      <c r="E22" s="7">
        <v>2232</v>
      </c>
      <c r="F22" s="7">
        <v>0</v>
      </c>
      <c r="G22" s="7">
        <v>0</v>
      </c>
      <c r="H22" s="7">
        <v>0</v>
      </c>
    </row>
    <row r="23" spans="1:8">
      <c r="A23" s="3" t="s">
        <v>283</v>
      </c>
      <c r="B23" s="7">
        <v>202268</v>
      </c>
      <c r="C23" s="7">
        <v>0</v>
      </c>
      <c r="D23" s="7">
        <v>2232</v>
      </c>
      <c r="E23" s="7">
        <v>2232</v>
      </c>
      <c r="F23" s="7">
        <v>0</v>
      </c>
      <c r="G23" s="7">
        <v>0</v>
      </c>
      <c r="H23" s="7">
        <v>0</v>
      </c>
    </row>
    <row r="24" spans="1:8">
      <c r="A24" s="3" t="s">
        <v>284</v>
      </c>
      <c r="B24" s="7">
        <v>0</v>
      </c>
      <c r="C24" s="7">
        <v>0</v>
      </c>
      <c r="D24" s="7">
        <v>2016</v>
      </c>
      <c r="E24" s="7">
        <v>2016</v>
      </c>
      <c r="F24" s="7">
        <v>0</v>
      </c>
      <c r="G24" s="7">
        <v>200036</v>
      </c>
      <c r="H24" s="7">
        <v>2016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91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856821</v>
      </c>
      <c r="C4" s="7">
        <v>89524</v>
      </c>
      <c r="D4" s="7">
        <v>0</v>
      </c>
      <c r="E4" s="7">
        <v>89524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767297</v>
      </c>
      <c r="C5" s="7">
        <v>89838</v>
      </c>
      <c r="D5" s="7">
        <v>0</v>
      </c>
      <c r="E5" s="7">
        <v>89838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677459</v>
      </c>
      <c r="C6" s="7">
        <v>68014</v>
      </c>
      <c r="D6" s="7">
        <v>23126</v>
      </c>
      <c r="E6" s="7">
        <v>91140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586319</v>
      </c>
      <c r="C7" s="7">
        <v>41640</v>
      </c>
      <c r="D7" s="7">
        <v>44760</v>
      </c>
      <c r="E7" s="7">
        <v>86400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499919</v>
      </c>
      <c r="C8" s="7">
        <v>23374</v>
      </c>
      <c r="D8" s="7">
        <v>69378</v>
      </c>
      <c r="E8" s="7">
        <v>92752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407167</v>
      </c>
      <c r="C9" s="7">
        <v>0</v>
      </c>
      <c r="D9" s="7">
        <v>89400</v>
      </c>
      <c r="E9" s="7">
        <v>89400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317767</v>
      </c>
      <c r="C10" s="7">
        <v>0</v>
      </c>
      <c r="D10" s="7">
        <v>92256</v>
      </c>
      <c r="E10" s="7">
        <v>92256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225511</v>
      </c>
      <c r="C11" s="7">
        <v>0</v>
      </c>
      <c r="D11" s="7">
        <v>92132</v>
      </c>
      <c r="E11" s="7">
        <v>92132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133379</v>
      </c>
      <c r="C12" s="7">
        <v>0</v>
      </c>
      <c r="D12" s="7">
        <v>86072</v>
      </c>
      <c r="E12" s="7">
        <v>86072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47307</v>
      </c>
      <c r="C13" s="7">
        <v>0</v>
      </c>
      <c r="D13" s="7">
        <v>91326</v>
      </c>
      <c r="E13" s="7">
        <v>91326</v>
      </c>
      <c r="F13" s="7">
        <v>0</v>
      </c>
      <c r="G13" s="7">
        <v>0</v>
      </c>
      <c r="H13" s="7">
        <v>44019</v>
      </c>
    </row>
    <row r="14" spans="1:8">
      <c r="A14" s="3" t="s">
        <v>274</v>
      </c>
      <c r="B14" s="7">
        <v>0</v>
      </c>
      <c r="C14" s="7">
        <v>0</v>
      </c>
      <c r="D14" s="7">
        <v>87720</v>
      </c>
      <c r="E14" s="7">
        <v>87720</v>
      </c>
      <c r="F14" s="7">
        <v>0</v>
      </c>
      <c r="G14" s="7">
        <v>0</v>
      </c>
      <c r="H14" s="7">
        <v>87720</v>
      </c>
    </row>
    <row r="15" spans="1:8">
      <c r="A15" s="3" t="s">
        <v>275</v>
      </c>
      <c r="B15" s="7">
        <v>0</v>
      </c>
      <c r="C15" s="7">
        <v>0</v>
      </c>
      <c r="D15" s="7">
        <v>89962</v>
      </c>
      <c r="E15" s="7">
        <v>89962</v>
      </c>
      <c r="F15" s="7">
        <v>0</v>
      </c>
      <c r="G15" s="7">
        <v>0</v>
      </c>
      <c r="H15" s="7">
        <v>89962</v>
      </c>
    </row>
    <row r="16" spans="1:8">
      <c r="A16" s="3" t="s">
        <v>276</v>
      </c>
      <c r="B16" s="7">
        <v>0</v>
      </c>
      <c r="C16" s="7">
        <v>0</v>
      </c>
      <c r="D16" s="7">
        <v>86340</v>
      </c>
      <c r="E16" s="7">
        <v>86340</v>
      </c>
      <c r="F16" s="7">
        <v>0</v>
      </c>
      <c r="G16" s="7">
        <v>0</v>
      </c>
      <c r="H16" s="7">
        <v>86340</v>
      </c>
    </row>
    <row r="17" spans="1:8">
      <c r="A17" s="3" t="s">
        <v>277</v>
      </c>
      <c r="B17" s="7">
        <v>0</v>
      </c>
      <c r="C17" s="7">
        <v>0</v>
      </c>
      <c r="D17" s="7">
        <v>89156</v>
      </c>
      <c r="E17" s="7">
        <v>89156</v>
      </c>
      <c r="F17" s="7">
        <v>0</v>
      </c>
      <c r="G17" s="7">
        <v>0</v>
      </c>
      <c r="H17" s="7">
        <v>89156</v>
      </c>
    </row>
    <row r="18" spans="1:8">
      <c r="A18" s="3" t="s">
        <v>278</v>
      </c>
      <c r="B18" s="7">
        <v>0</v>
      </c>
      <c r="C18" s="7">
        <v>0</v>
      </c>
      <c r="D18" s="7">
        <v>89094</v>
      </c>
      <c r="E18" s="7">
        <v>89094</v>
      </c>
      <c r="F18" s="7">
        <v>0</v>
      </c>
      <c r="G18" s="7">
        <v>0</v>
      </c>
      <c r="H18" s="7">
        <v>89094</v>
      </c>
    </row>
    <row r="19" spans="1:8">
      <c r="A19" s="3" t="s">
        <v>279</v>
      </c>
      <c r="B19" s="7">
        <v>0</v>
      </c>
      <c r="C19" s="7">
        <v>0</v>
      </c>
      <c r="D19" s="7">
        <v>86160</v>
      </c>
      <c r="E19" s="7">
        <v>86160</v>
      </c>
      <c r="F19" s="7">
        <v>0</v>
      </c>
      <c r="G19" s="7">
        <v>0</v>
      </c>
      <c r="H19" s="7">
        <v>86160</v>
      </c>
    </row>
    <row r="20" spans="1:8">
      <c r="A20" s="3" t="s">
        <v>280</v>
      </c>
      <c r="B20" s="7">
        <v>0</v>
      </c>
      <c r="C20" s="7">
        <v>0</v>
      </c>
      <c r="D20" s="7">
        <v>89032</v>
      </c>
      <c r="E20" s="7">
        <v>89032</v>
      </c>
      <c r="F20" s="7">
        <v>0</v>
      </c>
      <c r="G20" s="7">
        <v>0</v>
      </c>
      <c r="H20" s="7">
        <v>89032</v>
      </c>
    </row>
    <row r="21" spans="1:8">
      <c r="A21" s="3" t="s">
        <v>281</v>
      </c>
      <c r="B21" s="7">
        <v>0</v>
      </c>
      <c r="C21" s="7">
        <v>0</v>
      </c>
      <c r="D21" s="7">
        <v>86160</v>
      </c>
      <c r="E21" s="7">
        <v>86160</v>
      </c>
      <c r="F21" s="7">
        <v>0</v>
      </c>
      <c r="G21" s="7">
        <v>0</v>
      </c>
      <c r="H21" s="7">
        <v>86160</v>
      </c>
    </row>
    <row r="22" spans="1:8">
      <c r="A22" s="3" t="s">
        <v>282</v>
      </c>
      <c r="B22" s="7">
        <v>0</v>
      </c>
      <c r="C22" s="7">
        <v>0</v>
      </c>
      <c r="D22" s="7">
        <v>89032</v>
      </c>
      <c r="E22" s="7">
        <v>89032</v>
      </c>
      <c r="F22" s="7">
        <v>0</v>
      </c>
      <c r="G22" s="7">
        <v>0</v>
      </c>
      <c r="H22" s="7">
        <v>89032</v>
      </c>
    </row>
    <row r="23" spans="1:8">
      <c r="A23" s="3" t="s">
        <v>283</v>
      </c>
      <c r="B23" s="7">
        <v>0</v>
      </c>
      <c r="C23" s="7">
        <v>0</v>
      </c>
      <c r="D23" s="7">
        <v>89032</v>
      </c>
      <c r="E23" s="7">
        <v>89032</v>
      </c>
      <c r="F23" s="7">
        <v>0</v>
      </c>
      <c r="G23" s="7">
        <v>0</v>
      </c>
      <c r="H23" s="7">
        <v>89032</v>
      </c>
    </row>
    <row r="24" spans="1:8">
      <c r="A24" s="3" t="s">
        <v>284</v>
      </c>
      <c r="B24" s="7">
        <v>0</v>
      </c>
      <c r="C24" s="7">
        <v>0</v>
      </c>
      <c r="D24" s="7">
        <v>80416</v>
      </c>
      <c r="E24" s="7">
        <v>80416</v>
      </c>
      <c r="F24" s="7">
        <v>0</v>
      </c>
      <c r="G24" s="7">
        <v>0</v>
      </c>
      <c r="H24" s="7">
        <v>80416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92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4032</v>
      </c>
      <c r="C4" s="7">
        <v>729</v>
      </c>
      <c r="D4" s="7">
        <v>0</v>
      </c>
      <c r="E4" s="7">
        <v>729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3303</v>
      </c>
      <c r="C5" s="7">
        <v>651</v>
      </c>
      <c r="D5" s="7">
        <v>0</v>
      </c>
      <c r="E5" s="7">
        <v>651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2652</v>
      </c>
      <c r="C6" s="7">
        <v>651</v>
      </c>
      <c r="D6" s="7">
        <v>279</v>
      </c>
      <c r="E6" s="7">
        <v>930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1722</v>
      </c>
      <c r="C7" s="7">
        <v>360</v>
      </c>
      <c r="D7" s="7">
        <v>540</v>
      </c>
      <c r="E7" s="7">
        <v>900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822</v>
      </c>
      <c r="C8" s="7">
        <v>186</v>
      </c>
      <c r="D8" s="7">
        <v>837</v>
      </c>
      <c r="E8" s="7">
        <v>1023</v>
      </c>
      <c r="F8" s="7">
        <v>0</v>
      </c>
      <c r="G8" s="7">
        <v>0</v>
      </c>
      <c r="H8" s="7">
        <v>201</v>
      </c>
    </row>
    <row r="9" spans="1:8">
      <c r="A9" s="3" t="s">
        <v>269</v>
      </c>
      <c r="B9" s="7">
        <v>0</v>
      </c>
      <c r="C9" s="7">
        <v>0</v>
      </c>
      <c r="D9" s="7">
        <v>1080</v>
      </c>
      <c r="E9" s="7">
        <v>1080</v>
      </c>
      <c r="F9" s="7">
        <v>5460</v>
      </c>
      <c r="G9" s="7">
        <v>0</v>
      </c>
      <c r="H9" s="7">
        <v>648</v>
      </c>
    </row>
    <row r="10" spans="1:8">
      <c r="A10" s="3" t="s">
        <v>270</v>
      </c>
      <c r="B10" s="7">
        <v>5028</v>
      </c>
      <c r="C10" s="7">
        <v>0</v>
      </c>
      <c r="D10" s="7">
        <v>1116</v>
      </c>
      <c r="E10" s="7">
        <v>1116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3912</v>
      </c>
      <c r="C11" s="7">
        <v>0</v>
      </c>
      <c r="D11" s="7">
        <v>1116</v>
      </c>
      <c r="E11" s="7">
        <v>1116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2796</v>
      </c>
      <c r="C12" s="7">
        <v>0</v>
      </c>
      <c r="D12" s="7">
        <v>1044</v>
      </c>
      <c r="E12" s="7">
        <v>1044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1752</v>
      </c>
      <c r="C13" s="7">
        <v>0</v>
      </c>
      <c r="D13" s="7">
        <v>1116</v>
      </c>
      <c r="E13" s="7">
        <v>1116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636</v>
      </c>
      <c r="C14" s="7">
        <v>0</v>
      </c>
      <c r="D14" s="7">
        <v>1080</v>
      </c>
      <c r="E14" s="7">
        <v>1080</v>
      </c>
      <c r="F14" s="7">
        <v>0</v>
      </c>
      <c r="G14" s="7">
        <v>0</v>
      </c>
      <c r="H14" s="7">
        <v>444</v>
      </c>
    </row>
    <row r="15" spans="1:8">
      <c r="A15" s="3" t="s">
        <v>275</v>
      </c>
      <c r="B15" s="7">
        <v>0</v>
      </c>
      <c r="C15" s="7">
        <v>0</v>
      </c>
      <c r="D15" s="7">
        <v>1023</v>
      </c>
      <c r="E15" s="7">
        <v>1023</v>
      </c>
      <c r="F15" s="7">
        <v>0</v>
      </c>
      <c r="G15" s="7">
        <v>0</v>
      </c>
      <c r="H15" s="7">
        <v>1023</v>
      </c>
    </row>
    <row r="16" spans="1:8">
      <c r="A16" s="3" t="s">
        <v>276</v>
      </c>
      <c r="B16" s="7">
        <v>0</v>
      </c>
      <c r="C16" s="7">
        <v>0</v>
      </c>
      <c r="D16" s="7">
        <v>900</v>
      </c>
      <c r="E16" s="7">
        <v>900</v>
      </c>
      <c r="F16" s="7">
        <v>0</v>
      </c>
      <c r="G16" s="7">
        <v>0</v>
      </c>
      <c r="H16" s="7">
        <v>900</v>
      </c>
    </row>
    <row r="17" spans="1:8">
      <c r="A17" s="3" t="s">
        <v>277</v>
      </c>
      <c r="B17" s="7">
        <v>0</v>
      </c>
      <c r="C17" s="7">
        <v>0</v>
      </c>
      <c r="D17" s="7">
        <v>837</v>
      </c>
      <c r="E17" s="7">
        <v>837</v>
      </c>
      <c r="F17" s="7">
        <v>0</v>
      </c>
      <c r="G17" s="7">
        <v>0</v>
      </c>
      <c r="H17" s="7">
        <v>837</v>
      </c>
    </row>
    <row r="18" spans="1:8">
      <c r="A18" s="3" t="s">
        <v>278</v>
      </c>
      <c r="B18" s="7">
        <v>0</v>
      </c>
      <c r="C18" s="7">
        <v>0</v>
      </c>
      <c r="D18" s="7">
        <v>744</v>
      </c>
      <c r="E18" s="7">
        <v>744</v>
      </c>
      <c r="F18" s="7">
        <v>0</v>
      </c>
      <c r="G18" s="7">
        <v>0</v>
      </c>
      <c r="H18" s="7">
        <v>744</v>
      </c>
    </row>
    <row r="19" spans="1:8">
      <c r="A19" s="3" t="s">
        <v>279</v>
      </c>
      <c r="B19" s="7">
        <v>0</v>
      </c>
      <c r="C19" s="7">
        <v>0</v>
      </c>
      <c r="D19" s="7">
        <v>720</v>
      </c>
      <c r="E19" s="7">
        <v>720</v>
      </c>
      <c r="F19" s="7">
        <v>0</v>
      </c>
      <c r="G19" s="7">
        <v>0</v>
      </c>
      <c r="H19" s="7">
        <v>720</v>
      </c>
    </row>
    <row r="20" spans="1:8">
      <c r="A20" s="3" t="s">
        <v>280</v>
      </c>
      <c r="B20" s="7">
        <v>0</v>
      </c>
      <c r="C20" s="7">
        <v>0</v>
      </c>
      <c r="D20" s="7">
        <v>744</v>
      </c>
      <c r="E20" s="7">
        <v>744</v>
      </c>
      <c r="F20" s="7">
        <v>0</v>
      </c>
      <c r="G20" s="7">
        <v>0</v>
      </c>
      <c r="H20" s="7">
        <v>744</v>
      </c>
    </row>
    <row r="21" spans="1:8">
      <c r="A21" s="3" t="s">
        <v>281</v>
      </c>
      <c r="B21" s="7">
        <v>0</v>
      </c>
      <c r="C21" s="7">
        <v>0</v>
      </c>
      <c r="D21" s="7">
        <v>720</v>
      </c>
      <c r="E21" s="7">
        <v>720</v>
      </c>
      <c r="F21" s="7">
        <v>0</v>
      </c>
      <c r="G21" s="7">
        <v>0</v>
      </c>
      <c r="H21" s="7">
        <v>720</v>
      </c>
    </row>
    <row r="22" spans="1:8">
      <c r="A22" s="3" t="s">
        <v>282</v>
      </c>
      <c r="B22" s="7">
        <v>0</v>
      </c>
      <c r="C22" s="7">
        <v>0</v>
      </c>
      <c r="D22" s="7">
        <v>744</v>
      </c>
      <c r="E22" s="7">
        <v>744</v>
      </c>
      <c r="F22" s="7">
        <v>0</v>
      </c>
      <c r="G22" s="7">
        <v>0</v>
      </c>
      <c r="H22" s="7">
        <v>744</v>
      </c>
    </row>
    <row r="23" spans="1:8">
      <c r="A23" s="3" t="s">
        <v>283</v>
      </c>
      <c r="B23" s="7">
        <v>0</v>
      </c>
      <c r="C23" s="7">
        <v>0</v>
      </c>
      <c r="D23" s="7">
        <v>744</v>
      </c>
      <c r="E23" s="7">
        <v>744</v>
      </c>
      <c r="F23" s="7">
        <v>0</v>
      </c>
      <c r="G23" s="7">
        <v>0</v>
      </c>
      <c r="H23" s="7">
        <v>744</v>
      </c>
    </row>
    <row r="24" spans="1:8">
      <c r="A24" s="3" t="s">
        <v>284</v>
      </c>
      <c r="B24" s="7">
        <v>0</v>
      </c>
      <c r="C24" s="7">
        <v>0</v>
      </c>
      <c r="D24" s="7">
        <v>672</v>
      </c>
      <c r="E24" s="7">
        <v>672</v>
      </c>
      <c r="F24" s="7">
        <v>0</v>
      </c>
      <c r="G24" s="7">
        <v>0</v>
      </c>
      <c r="H24" s="7">
        <v>672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93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1536</v>
      </c>
      <c r="C4" s="7">
        <v>180</v>
      </c>
      <c r="D4" s="7">
        <v>270</v>
      </c>
      <c r="E4" s="7">
        <v>450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1086</v>
      </c>
      <c r="C5" s="7">
        <v>0</v>
      </c>
      <c r="D5" s="7">
        <v>558</v>
      </c>
      <c r="E5" s="7">
        <v>558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528</v>
      </c>
      <c r="C6" s="7">
        <v>0</v>
      </c>
      <c r="D6" s="7">
        <v>558</v>
      </c>
      <c r="E6" s="7">
        <v>558</v>
      </c>
      <c r="F6" s="7">
        <v>0</v>
      </c>
      <c r="G6" s="7">
        <v>0</v>
      </c>
      <c r="H6" s="7">
        <v>30</v>
      </c>
    </row>
    <row r="7" spans="1:8">
      <c r="A7" s="3" t="s">
        <v>267</v>
      </c>
      <c r="B7" s="7">
        <v>0</v>
      </c>
      <c r="C7" s="7">
        <v>0</v>
      </c>
      <c r="D7" s="7">
        <v>540</v>
      </c>
      <c r="E7" s="7">
        <v>540</v>
      </c>
      <c r="F7" s="7">
        <v>0</v>
      </c>
      <c r="G7" s="7">
        <v>0</v>
      </c>
      <c r="H7" s="7">
        <v>540</v>
      </c>
    </row>
    <row r="8" spans="1:8">
      <c r="A8" s="3" t="s">
        <v>268</v>
      </c>
      <c r="B8" s="7">
        <v>0</v>
      </c>
      <c r="C8" s="7">
        <v>0</v>
      </c>
      <c r="D8" s="7">
        <v>558</v>
      </c>
      <c r="E8" s="7">
        <v>558</v>
      </c>
      <c r="F8" s="7">
        <v>0</v>
      </c>
      <c r="G8" s="7">
        <v>0</v>
      </c>
      <c r="H8" s="7">
        <v>558</v>
      </c>
    </row>
    <row r="9" spans="1:8">
      <c r="A9" s="3" t="s">
        <v>269</v>
      </c>
      <c r="B9" s="7">
        <v>0</v>
      </c>
      <c r="C9" s="7">
        <v>0</v>
      </c>
      <c r="D9" s="7">
        <v>540</v>
      </c>
      <c r="E9" s="7">
        <v>540</v>
      </c>
      <c r="F9" s="7">
        <v>2772</v>
      </c>
      <c r="G9" s="7">
        <v>0</v>
      </c>
      <c r="H9" s="7">
        <v>324</v>
      </c>
    </row>
    <row r="10" spans="1:8">
      <c r="A10" s="3" t="s">
        <v>270</v>
      </c>
      <c r="B10" s="7">
        <v>2556</v>
      </c>
      <c r="C10" s="7">
        <v>0</v>
      </c>
      <c r="D10" s="7">
        <v>558</v>
      </c>
      <c r="E10" s="7">
        <v>558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1998</v>
      </c>
      <c r="C11" s="7">
        <v>0</v>
      </c>
      <c r="D11" s="7">
        <v>558</v>
      </c>
      <c r="E11" s="7">
        <v>558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1440</v>
      </c>
      <c r="C12" s="7">
        <v>0</v>
      </c>
      <c r="D12" s="7">
        <v>522</v>
      </c>
      <c r="E12" s="7">
        <v>522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918</v>
      </c>
      <c r="C13" s="7">
        <v>0</v>
      </c>
      <c r="D13" s="7">
        <v>465</v>
      </c>
      <c r="E13" s="7">
        <v>465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453</v>
      </c>
      <c r="C14" s="7">
        <v>0</v>
      </c>
      <c r="D14" s="7">
        <v>360</v>
      </c>
      <c r="E14" s="7">
        <v>360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93</v>
      </c>
      <c r="C15" s="7">
        <v>0</v>
      </c>
      <c r="D15" s="7">
        <v>372</v>
      </c>
      <c r="E15" s="7">
        <v>372</v>
      </c>
      <c r="F15" s="7">
        <v>0</v>
      </c>
      <c r="G15" s="7">
        <v>0</v>
      </c>
      <c r="H15" s="7">
        <v>279</v>
      </c>
    </row>
    <row r="16" spans="1:8">
      <c r="A16" s="3" t="s">
        <v>276</v>
      </c>
      <c r="B16" s="7">
        <v>0</v>
      </c>
      <c r="C16" s="7">
        <v>0</v>
      </c>
      <c r="D16" s="7">
        <v>360</v>
      </c>
      <c r="E16" s="7">
        <v>360</v>
      </c>
      <c r="F16" s="7">
        <v>0</v>
      </c>
      <c r="G16" s="7">
        <v>0</v>
      </c>
      <c r="H16" s="7">
        <v>360</v>
      </c>
    </row>
    <row r="17" spans="1:8">
      <c r="A17" s="3" t="s">
        <v>277</v>
      </c>
      <c r="B17" s="7">
        <v>0</v>
      </c>
      <c r="C17" s="7">
        <v>0</v>
      </c>
      <c r="D17" s="7">
        <v>372</v>
      </c>
      <c r="E17" s="7">
        <v>372</v>
      </c>
      <c r="F17" s="7">
        <v>0</v>
      </c>
      <c r="G17" s="7">
        <v>0</v>
      </c>
      <c r="H17" s="7">
        <v>372</v>
      </c>
    </row>
    <row r="18" spans="1:8">
      <c r="A18" s="3" t="s">
        <v>278</v>
      </c>
      <c r="B18" s="7">
        <v>0</v>
      </c>
      <c r="C18" s="7">
        <v>0</v>
      </c>
      <c r="D18" s="7">
        <v>372</v>
      </c>
      <c r="E18" s="7">
        <v>372</v>
      </c>
      <c r="F18" s="7">
        <v>0</v>
      </c>
      <c r="G18" s="7">
        <v>0</v>
      </c>
      <c r="H18" s="7">
        <v>372</v>
      </c>
    </row>
    <row r="19" spans="1:8">
      <c r="A19" s="3" t="s">
        <v>279</v>
      </c>
      <c r="B19" s="7">
        <v>0</v>
      </c>
      <c r="C19" s="7">
        <v>0</v>
      </c>
      <c r="D19" s="7">
        <v>360</v>
      </c>
      <c r="E19" s="7">
        <v>360</v>
      </c>
      <c r="F19" s="7">
        <v>0</v>
      </c>
      <c r="G19" s="7">
        <v>0</v>
      </c>
      <c r="H19" s="7">
        <v>360</v>
      </c>
    </row>
    <row r="20" spans="1:8">
      <c r="A20" s="3" t="s">
        <v>280</v>
      </c>
      <c r="B20" s="7">
        <v>0</v>
      </c>
      <c r="C20" s="7">
        <v>0</v>
      </c>
      <c r="D20" s="7">
        <v>372</v>
      </c>
      <c r="E20" s="7">
        <v>372</v>
      </c>
      <c r="F20" s="7">
        <v>0</v>
      </c>
      <c r="G20" s="7">
        <v>0</v>
      </c>
      <c r="H20" s="7">
        <v>372</v>
      </c>
    </row>
    <row r="21" spans="1:8">
      <c r="A21" s="3" t="s">
        <v>281</v>
      </c>
      <c r="B21" s="7">
        <v>0</v>
      </c>
      <c r="C21" s="7">
        <v>0</v>
      </c>
      <c r="D21" s="7">
        <v>360</v>
      </c>
      <c r="E21" s="7">
        <v>360</v>
      </c>
      <c r="F21" s="7">
        <v>0</v>
      </c>
      <c r="G21" s="7">
        <v>0</v>
      </c>
      <c r="H21" s="7">
        <v>360</v>
      </c>
    </row>
    <row r="22" spans="1:8">
      <c r="A22" s="3" t="s">
        <v>282</v>
      </c>
      <c r="B22" s="7">
        <v>0</v>
      </c>
      <c r="C22" s="7">
        <v>0</v>
      </c>
      <c r="D22" s="7">
        <v>372</v>
      </c>
      <c r="E22" s="7">
        <v>372</v>
      </c>
      <c r="F22" s="7">
        <v>0</v>
      </c>
      <c r="G22" s="7">
        <v>0</v>
      </c>
      <c r="H22" s="7">
        <v>372</v>
      </c>
    </row>
    <row r="23" spans="1:8">
      <c r="A23" s="3" t="s">
        <v>283</v>
      </c>
      <c r="B23" s="7">
        <v>0</v>
      </c>
      <c r="C23" s="7">
        <v>0</v>
      </c>
      <c r="D23" s="7">
        <v>372</v>
      </c>
      <c r="E23" s="7">
        <v>372</v>
      </c>
      <c r="F23" s="7">
        <v>0</v>
      </c>
      <c r="G23" s="7">
        <v>0</v>
      </c>
      <c r="H23" s="7">
        <v>372</v>
      </c>
    </row>
    <row r="24" spans="1:8">
      <c r="A24" s="3" t="s">
        <v>284</v>
      </c>
      <c r="B24" s="7">
        <v>0</v>
      </c>
      <c r="C24" s="7">
        <v>0</v>
      </c>
      <c r="D24" s="7">
        <v>336</v>
      </c>
      <c r="E24" s="7">
        <v>336</v>
      </c>
      <c r="F24" s="7">
        <v>0</v>
      </c>
      <c r="G24" s="7">
        <v>0</v>
      </c>
      <c r="H24" s="7">
        <v>336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94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443328</v>
      </c>
      <c r="C4" s="7">
        <v>22620</v>
      </c>
      <c r="D4" s="7">
        <v>22380</v>
      </c>
      <c r="E4" s="7">
        <v>45000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398328</v>
      </c>
      <c r="C5" s="7">
        <v>0</v>
      </c>
      <c r="D5" s="7">
        <v>46252</v>
      </c>
      <c r="E5" s="7">
        <v>46252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352076</v>
      </c>
      <c r="C6" s="7">
        <v>0</v>
      </c>
      <c r="D6" s="7">
        <v>46252</v>
      </c>
      <c r="E6" s="7">
        <v>46252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305824</v>
      </c>
      <c r="C7" s="7">
        <v>0</v>
      </c>
      <c r="D7" s="7">
        <v>44640</v>
      </c>
      <c r="E7" s="7">
        <v>44640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261184</v>
      </c>
      <c r="C8" s="7">
        <v>0</v>
      </c>
      <c r="D8" s="7">
        <v>46004</v>
      </c>
      <c r="E8" s="7">
        <v>46004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215180</v>
      </c>
      <c r="C9" s="7">
        <v>0</v>
      </c>
      <c r="D9" s="7">
        <v>44520</v>
      </c>
      <c r="E9" s="7">
        <v>44520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170660</v>
      </c>
      <c r="C10" s="7">
        <v>0</v>
      </c>
      <c r="D10" s="7">
        <v>46004</v>
      </c>
      <c r="E10" s="7">
        <v>46004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124656</v>
      </c>
      <c r="C11" s="7">
        <v>0</v>
      </c>
      <c r="D11" s="7">
        <v>45322</v>
      </c>
      <c r="E11" s="7">
        <v>45322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79334</v>
      </c>
      <c r="C12" s="7">
        <v>0</v>
      </c>
      <c r="D12" s="7">
        <v>41760</v>
      </c>
      <c r="E12" s="7">
        <v>41760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37574</v>
      </c>
      <c r="C13" s="7">
        <v>0</v>
      </c>
      <c r="D13" s="7">
        <v>44640</v>
      </c>
      <c r="E13" s="7">
        <v>44640</v>
      </c>
      <c r="F13" s="7">
        <v>0</v>
      </c>
      <c r="G13" s="7">
        <v>0</v>
      </c>
      <c r="H13" s="7">
        <v>7066</v>
      </c>
    </row>
    <row r="14" spans="1:8">
      <c r="A14" s="3" t="s">
        <v>274</v>
      </c>
      <c r="B14" s="7">
        <v>0</v>
      </c>
      <c r="C14" s="7">
        <v>0</v>
      </c>
      <c r="D14" s="7">
        <v>43140</v>
      </c>
      <c r="E14" s="7">
        <v>43140</v>
      </c>
      <c r="F14" s="7">
        <v>0</v>
      </c>
      <c r="G14" s="7">
        <v>0</v>
      </c>
      <c r="H14" s="7">
        <v>43140</v>
      </c>
    </row>
    <row r="15" spans="1:8">
      <c r="A15" s="3" t="s">
        <v>275</v>
      </c>
      <c r="B15" s="7">
        <v>0</v>
      </c>
      <c r="C15" s="7">
        <v>0</v>
      </c>
      <c r="D15" s="7">
        <v>44516</v>
      </c>
      <c r="E15" s="7">
        <v>44516</v>
      </c>
      <c r="F15" s="7">
        <v>0</v>
      </c>
      <c r="G15" s="7">
        <v>0</v>
      </c>
      <c r="H15" s="7">
        <v>44516</v>
      </c>
    </row>
    <row r="16" spans="1:8">
      <c r="A16" s="3" t="s">
        <v>276</v>
      </c>
      <c r="B16" s="7">
        <v>0</v>
      </c>
      <c r="C16" s="7">
        <v>0</v>
      </c>
      <c r="D16" s="7">
        <v>43080</v>
      </c>
      <c r="E16" s="7">
        <v>43080</v>
      </c>
      <c r="F16" s="7">
        <v>0</v>
      </c>
      <c r="G16" s="7">
        <v>0</v>
      </c>
      <c r="H16" s="7">
        <v>43080</v>
      </c>
    </row>
    <row r="17" spans="1:8">
      <c r="A17" s="3" t="s">
        <v>277</v>
      </c>
      <c r="B17" s="7">
        <v>0</v>
      </c>
      <c r="C17" s="7">
        <v>0</v>
      </c>
      <c r="D17" s="7">
        <v>44516</v>
      </c>
      <c r="E17" s="7">
        <v>44516</v>
      </c>
      <c r="F17" s="7">
        <v>0</v>
      </c>
      <c r="G17" s="7">
        <v>0</v>
      </c>
      <c r="H17" s="7">
        <v>44516</v>
      </c>
    </row>
    <row r="18" spans="1:8">
      <c r="A18" s="3" t="s">
        <v>278</v>
      </c>
      <c r="B18" s="7">
        <v>0</v>
      </c>
      <c r="C18" s="7">
        <v>0</v>
      </c>
      <c r="D18" s="7">
        <v>44516</v>
      </c>
      <c r="E18" s="7">
        <v>44516</v>
      </c>
      <c r="F18" s="7">
        <v>0</v>
      </c>
      <c r="G18" s="7">
        <v>0</v>
      </c>
      <c r="H18" s="7">
        <v>44516</v>
      </c>
    </row>
    <row r="19" spans="1:8">
      <c r="A19" s="3" t="s">
        <v>279</v>
      </c>
      <c r="B19" s="7">
        <v>0</v>
      </c>
      <c r="C19" s="7">
        <v>0</v>
      </c>
      <c r="D19" s="7">
        <v>43080</v>
      </c>
      <c r="E19" s="7">
        <v>43080</v>
      </c>
      <c r="F19" s="7">
        <v>0</v>
      </c>
      <c r="G19" s="7">
        <v>0</v>
      </c>
      <c r="H19" s="7">
        <v>43080</v>
      </c>
    </row>
    <row r="20" spans="1:8">
      <c r="A20" s="3" t="s">
        <v>280</v>
      </c>
      <c r="B20" s="7">
        <v>0</v>
      </c>
      <c r="C20" s="7">
        <v>0</v>
      </c>
      <c r="D20" s="7">
        <v>44516</v>
      </c>
      <c r="E20" s="7">
        <v>44516</v>
      </c>
      <c r="F20" s="7">
        <v>0</v>
      </c>
      <c r="G20" s="7">
        <v>0</v>
      </c>
      <c r="H20" s="7">
        <v>44516</v>
      </c>
    </row>
    <row r="21" spans="1:8">
      <c r="A21" s="3" t="s">
        <v>281</v>
      </c>
      <c r="B21" s="7">
        <v>0</v>
      </c>
      <c r="C21" s="7">
        <v>0</v>
      </c>
      <c r="D21" s="7">
        <v>43080</v>
      </c>
      <c r="E21" s="7">
        <v>43080</v>
      </c>
      <c r="F21" s="7">
        <v>0</v>
      </c>
      <c r="G21" s="7">
        <v>0</v>
      </c>
      <c r="H21" s="7">
        <v>43080</v>
      </c>
    </row>
    <row r="22" spans="1:8">
      <c r="A22" s="3" t="s">
        <v>282</v>
      </c>
      <c r="B22" s="7">
        <v>0</v>
      </c>
      <c r="C22" s="7">
        <v>0</v>
      </c>
      <c r="D22" s="7">
        <v>44516</v>
      </c>
      <c r="E22" s="7">
        <v>44516</v>
      </c>
      <c r="F22" s="7">
        <v>0</v>
      </c>
      <c r="G22" s="7">
        <v>0</v>
      </c>
      <c r="H22" s="7">
        <v>44516</v>
      </c>
    </row>
    <row r="23" spans="1:8">
      <c r="A23" s="3" t="s">
        <v>283</v>
      </c>
      <c r="B23" s="7">
        <v>0</v>
      </c>
      <c r="C23" s="7">
        <v>0</v>
      </c>
      <c r="D23" s="7">
        <v>43896</v>
      </c>
      <c r="E23" s="7">
        <v>43896</v>
      </c>
      <c r="F23" s="7">
        <v>0</v>
      </c>
      <c r="G23" s="7">
        <v>0</v>
      </c>
      <c r="H23" s="7">
        <v>43896</v>
      </c>
    </row>
    <row r="24" spans="1:8">
      <c r="A24" s="3" t="s">
        <v>284</v>
      </c>
      <c r="B24" s="7">
        <v>0</v>
      </c>
      <c r="C24" s="7">
        <v>0</v>
      </c>
      <c r="D24" s="7">
        <v>39088</v>
      </c>
      <c r="E24" s="7">
        <v>39088</v>
      </c>
      <c r="F24" s="7">
        <v>0</v>
      </c>
      <c r="G24" s="7">
        <v>0</v>
      </c>
      <c r="H24" s="7">
        <v>39088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95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0</v>
      </c>
      <c r="C4" s="7">
        <v>0</v>
      </c>
      <c r="D4" s="7">
        <v>0</v>
      </c>
      <c r="E4" s="7">
        <v>0</v>
      </c>
      <c r="F4" s="7">
        <v>4800</v>
      </c>
      <c r="G4" s="7">
        <v>0</v>
      </c>
      <c r="H4" s="7">
        <v>0</v>
      </c>
    </row>
    <row r="5" spans="1:8">
      <c r="A5" s="3" t="s">
        <v>265</v>
      </c>
      <c r="B5" s="7">
        <v>4800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4800</v>
      </c>
      <c r="C6" s="7">
        <v>0</v>
      </c>
      <c r="D6" s="7">
        <v>72</v>
      </c>
      <c r="E6" s="7">
        <v>72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4728</v>
      </c>
      <c r="C7" s="7">
        <v>0</v>
      </c>
      <c r="D7" s="7">
        <v>180</v>
      </c>
      <c r="E7" s="7">
        <v>180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4548</v>
      </c>
      <c r="C8" s="7">
        <v>0</v>
      </c>
      <c r="D8" s="7">
        <v>198</v>
      </c>
      <c r="E8" s="7">
        <v>198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4350</v>
      </c>
      <c r="C9" s="7">
        <v>0</v>
      </c>
      <c r="D9" s="7">
        <v>198</v>
      </c>
      <c r="E9" s="7">
        <v>198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4152</v>
      </c>
      <c r="C10" s="7">
        <v>0</v>
      </c>
      <c r="D10" s="7">
        <v>252</v>
      </c>
      <c r="E10" s="7">
        <v>252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3900</v>
      </c>
      <c r="C11" s="7">
        <v>0</v>
      </c>
      <c r="D11" s="7">
        <v>198</v>
      </c>
      <c r="E11" s="7">
        <v>198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3702</v>
      </c>
      <c r="C12" s="7">
        <v>0</v>
      </c>
      <c r="D12" s="7">
        <v>198</v>
      </c>
      <c r="E12" s="7">
        <v>198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3504</v>
      </c>
      <c r="C13" s="7">
        <v>0</v>
      </c>
      <c r="D13" s="7">
        <v>872</v>
      </c>
      <c r="E13" s="7">
        <v>872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2632</v>
      </c>
      <c r="C14" s="7">
        <v>0</v>
      </c>
      <c r="D14" s="7">
        <v>1190</v>
      </c>
      <c r="E14" s="7">
        <v>1190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1442</v>
      </c>
      <c r="C15" s="7">
        <v>0</v>
      </c>
      <c r="D15" s="7">
        <v>1846</v>
      </c>
      <c r="E15" s="7">
        <v>1846</v>
      </c>
      <c r="F15" s="7">
        <v>0</v>
      </c>
      <c r="G15" s="7">
        <v>0</v>
      </c>
      <c r="H15" s="7">
        <v>404</v>
      </c>
    </row>
    <row r="16" spans="1:8">
      <c r="A16" s="3" t="s">
        <v>276</v>
      </c>
      <c r="B16" s="7">
        <v>0</v>
      </c>
      <c r="C16" s="7">
        <v>0</v>
      </c>
      <c r="D16" s="7">
        <v>1550</v>
      </c>
      <c r="E16" s="7">
        <v>1550</v>
      </c>
      <c r="F16" s="7">
        <v>0</v>
      </c>
      <c r="G16" s="7">
        <v>0</v>
      </c>
      <c r="H16" s="7">
        <v>1550</v>
      </c>
    </row>
    <row r="17" spans="1:8">
      <c r="A17" s="3" t="s">
        <v>277</v>
      </c>
      <c r="B17" s="7">
        <v>0</v>
      </c>
      <c r="C17" s="7">
        <v>0</v>
      </c>
      <c r="D17" s="7">
        <v>1538</v>
      </c>
      <c r="E17" s="7">
        <v>1538</v>
      </c>
      <c r="F17" s="7">
        <v>0</v>
      </c>
      <c r="G17" s="7">
        <v>0</v>
      </c>
      <c r="H17" s="7">
        <v>1538</v>
      </c>
    </row>
    <row r="18" spans="1:8">
      <c r="A18" s="3" t="s">
        <v>278</v>
      </c>
      <c r="B18" s="7">
        <v>0</v>
      </c>
      <c r="C18" s="7">
        <v>0</v>
      </c>
      <c r="D18" s="7">
        <v>1946</v>
      </c>
      <c r="E18" s="7">
        <v>1946</v>
      </c>
      <c r="F18" s="7">
        <v>0</v>
      </c>
      <c r="G18" s="7">
        <v>0</v>
      </c>
      <c r="H18" s="7">
        <v>1946</v>
      </c>
    </row>
    <row r="19" spans="1:8">
      <c r="A19" s="3" t="s">
        <v>279</v>
      </c>
      <c r="B19" s="7">
        <v>0</v>
      </c>
      <c r="C19" s="7">
        <v>0</v>
      </c>
      <c r="D19" s="7">
        <v>1529</v>
      </c>
      <c r="E19" s="7">
        <v>1529</v>
      </c>
      <c r="F19" s="7">
        <v>0</v>
      </c>
      <c r="G19" s="7">
        <v>0</v>
      </c>
      <c r="H19" s="7">
        <v>1529</v>
      </c>
    </row>
    <row r="20" spans="1:8">
      <c r="A20" s="3" t="s">
        <v>280</v>
      </c>
      <c r="B20" s="7">
        <v>0</v>
      </c>
      <c r="C20" s="7">
        <v>0</v>
      </c>
      <c r="D20" s="7">
        <v>1541</v>
      </c>
      <c r="E20" s="7">
        <v>1541</v>
      </c>
      <c r="F20" s="7">
        <v>0</v>
      </c>
      <c r="G20" s="7">
        <v>0</v>
      </c>
      <c r="H20" s="7">
        <v>1541</v>
      </c>
    </row>
    <row r="21" spans="1:8">
      <c r="A21" s="3" t="s">
        <v>281</v>
      </c>
      <c r="B21" s="7">
        <v>0</v>
      </c>
      <c r="C21" s="7">
        <v>0</v>
      </c>
      <c r="D21" s="7">
        <v>1976</v>
      </c>
      <c r="E21" s="7">
        <v>1976</v>
      </c>
      <c r="F21" s="7">
        <v>0</v>
      </c>
      <c r="G21" s="7">
        <v>0</v>
      </c>
      <c r="H21" s="7">
        <v>1976</v>
      </c>
    </row>
    <row r="22" spans="1:8">
      <c r="A22" s="3" t="s">
        <v>282</v>
      </c>
      <c r="B22" s="7">
        <v>0</v>
      </c>
      <c r="C22" s="7">
        <v>0</v>
      </c>
      <c r="D22" s="7">
        <v>1562</v>
      </c>
      <c r="E22" s="7">
        <v>1562</v>
      </c>
      <c r="F22" s="7">
        <v>0</v>
      </c>
      <c r="G22" s="7">
        <v>0</v>
      </c>
      <c r="H22" s="7">
        <v>1562</v>
      </c>
    </row>
    <row r="23" spans="1:8">
      <c r="A23" s="3" t="s">
        <v>283</v>
      </c>
      <c r="B23" s="7">
        <v>0</v>
      </c>
      <c r="C23" s="7">
        <v>0</v>
      </c>
      <c r="D23" s="7">
        <v>1846</v>
      </c>
      <c r="E23" s="7">
        <v>1846</v>
      </c>
      <c r="F23" s="7">
        <v>0</v>
      </c>
      <c r="G23" s="7">
        <v>0</v>
      </c>
      <c r="H23" s="7">
        <v>1846</v>
      </c>
    </row>
    <row r="24" spans="1:8">
      <c r="A24" s="3" t="s">
        <v>284</v>
      </c>
      <c r="B24" s="7">
        <v>0</v>
      </c>
      <c r="C24" s="7">
        <v>0</v>
      </c>
      <c r="D24" s="7">
        <v>1562</v>
      </c>
      <c r="E24" s="7">
        <v>1562</v>
      </c>
      <c r="F24" s="7">
        <v>0</v>
      </c>
      <c r="G24" s="7">
        <v>0</v>
      </c>
      <c r="H24" s="7">
        <v>1562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96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0</v>
      </c>
      <c r="C4" s="7">
        <v>1255</v>
      </c>
      <c r="D4" s="7">
        <v>25</v>
      </c>
      <c r="E4" s="7">
        <v>1280</v>
      </c>
      <c r="F4" s="7">
        <v>0</v>
      </c>
      <c r="G4" s="7">
        <v>0</v>
      </c>
      <c r="H4" s="7">
        <v>1280</v>
      </c>
    </row>
    <row r="5" spans="1:8">
      <c r="A5" s="3" t="s">
        <v>265</v>
      </c>
      <c r="B5" s="7">
        <v>0</v>
      </c>
      <c r="C5" s="7">
        <v>1246</v>
      </c>
      <c r="D5" s="7">
        <v>54</v>
      </c>
      <c r="E5" s="7">
        <v>1300</v>
      </c>
      <c r="F5" s="7">
        <v>0</v>
      </c>
      <c r="G5" s="7">
        <v>0</v>
      </c>
      <c r="H5" s="7">
        <v>1300</v>
      </c>
    </row>
    <row r="6" spans="1:8">
      <c r="A6" s="3" t="s">
        <v>266</v>
      </c>
      <c r="B6" s="7">
        <v>0</v>
      </c>
      <c r="C6" s="7">
        <v>910</v>
      </c>
      <c r="D6" s="7">
        <v>78</v>
      </c>
      <c r="E6" s="7">
        <v>988</v>
      </c>
      <c r="F6" s="7">
        <v>0</v>
      </c>
      <c r="G6" s="7">
        <v>0</v>
      </c>
      <c r="H6" s="7">
        <v>988</v>
      </c>
    </row>
    <row r="7" spans="1:8">
      <c r="A7" s="3" t="s">
        <v>267</v>
      </c>
      <c r="B7" s="7">
        <v>0</v>
      </c>
      <c r="C7" s="7">
        <v>546</v>
      </c>
      <c r="D7" s="7">
        <v>104</v>
      </c>
      <c r="E7" s="7">
        <v>650</v>
      </c>
      <c r="F7" s="7">
        <v>0</v>
      </c>
      <c r="G7" s="7">
        <v>0</v>
      </c>
      <c r="H7" s="7">
        <v>650</v>
      </c>
    </row>
    <row r="8" spans="1:8">
      <c r="A8" s="3" t="s">
        <v>268</v>
      </c>
      <c r="B8" s="7">
        <v>0</v>
      </c>
      <c r="C8" s="7">
        <v>216</v>
      </c>
      <c r="D8" s="7">
        <v>135</v>
      </c>
      <c r="E8" s="7">
        <v>351</v>
      </c>
      <c r="F8" s="7">
        <v>0</v>
      </c>
      <c r="G8" s="7">
        <v>0</v>
      </c>
      <c r="H8" s="7">
        <v>351</v>
      </c>
    </row>
    <row r="9" spans="1:8">
      <c r="A9" s="3" t="s">
        <v>269</v>
      </c>
      <c r="B9" s="7">
        <v>0</v>
      </c>
      <c r="C9" s="7">
        <v>50</v>
      </c>
      <c r="D9" s="7">
        <v>150</v>
      </c>
      <c r="E9" s="7">
        <v>200</v>
      </c>
      <c r="F9" s="7">
        <v>0</v>
      </c>
      <c r="G9" s="7">
        <v>0</v>
      </c>
      <c r="H9" s="7">
        <v>200</v>
      </c>
    </row>
    <row r="10" spans="1:8">
      <c r="A10" s="3" t="s">
        <v>270</v>
      </c>
      <c r="B10" s="7">
        <v>0</v>
      </c>
      <c r="C10" s="7">
        <v>0</v>
      </c>
      <c r="D10" s="7">
        <v>189</v>
      </c>
      <c r="E10" s="7">
        <v>189</v>
      </c>
      <c r="F10" s="7">
        <v>0</v>
      </c>
      <c r="G10" s="7">
        <v>0</v>
      </c>
      <c r="H10" s="7">
        <v>189</v>
      </c>
    </row>
    <row r="11" spans="1:8">
      <c r="A11" s="3" t="s">
        <v>271</v>
      </c>
      <c r="B11" s="7">
        <v>0</v>
      </c>
      <c r="C11" s="7">
        <v>0</v>
      </c>
      <c r="D11" s="7">
        <v>216</v>
      </c>
      <c r="E11" s="7">
        <v>216</v>
      </c>
      <c r="F11" s="7">
        <v>0</v>
      </c>
      <c r="G11" s="7">
        <v>0</v>
      </c>
      <c r="H11" s="7">
        <v>216</v>
      </c>
    </row>
    <row r="12" spans="1:8">
      <c r="A12" s="3" t="s">
        <v>272</v>
      </c>
      <c r="B12" s="7">
        <v>0</v>
      </c>
      <c r="C12" s="7">
        <v>0</v>
      </c>
      <c r="D12" s="7">
        <v>192</v>
      </c>
      <c r="E12" s="7">
        <v>192</v>
      </c>
      <c r="F12" s="7">
        <v>0</v>
      </c>
      <c r="G12" s="7">
        <v>0</v>
      </c>
      <c r="H12" s="7">
        <v>192</v>
      </c>
    </row>
    <row r="13" spans="1:8">
      <c r="A13" s="3" t="s">
        <v>273</v>
      </c>
      <c r="B13" s="7">
        <v>0</v>
      </c>
      <c r="C13" s="7">
        <v>0</v>
      </c>
      <c r="D13" s="7">
        <v>216</v>
      </c>
      <c r="E13" s="7">
        <v>216</v>
      </c>
      <c r="F13" s="7">
        <v>0</v>
      </c>
      <c r="G13" s="7">
        <v>0</v>
      </c>
      <c r="H13" s="7">
        <v>216</v>
      </c>
    </row>
    <row r="14" spans="1:8">
      <c r="A14" s="3" t="s">
        <v>274</v>
      </c>
      <c r="B14" s="7">
        <v>0</v>
      </c>
      <c r="C14" s="7">
        <v>0</v>
      </c>
      <c r="D14" s="7">
        <v>208</v>
      </c>
      <c r="E14" s="7">
        <v>208</v>
      </c>
      <c r="F14" s="7">
        <v>0</v>
      </c>
      <c r="G14" s="7">
        <v>0</v>
      </c>
      <c r="H14" s="7">
        <v>208</v>
      </c>
    </row>
    <row r="15" spans="1:8">
      <c r="A15" s="3" t="s">
        <v>275</v>
      </c>
      <c r="B15" s="7">
        <v>0</v>
      </c>
      <c r="C15" s="7">
        <v>0</v>
      </c>
      <c r="D15" s="7">
        <v>208</v>
      </c>
      <c r="E15" s="7">
        <v>208</v>
      </c>
      <c r="F15" s="7">
        <v>0</v>
      </c>
      <c r="G15" s="7">
        <v>0</v>
      </c>
      <c r="H15" s="7">
        <v>208</v>
      </c>
    </row>
    <row r="16" spans="1:8">
      <c r="A16" s="3" t="s">
        <v>276</v>
      </c>
      <c r="B16" s="7">
        <v>0</v>
      </c>
      <c r="C16" s="7">
        <v>0</v>
      </c>
      <c r="D16" s="7">
        <v>208</v>
      </c>
      <c r="E16" s="7">
        <v>208</v>
      </c>
      <c r="F16" s="7">
        <v>0</v>
      </c>
      <c r="G16" s="7">
        <v>0</v>
      </c>
      <c r="H16" s="7">
        <v>208</v>
      </c>
    </row>
    <row r="17" spans="1:8">
      <c r="A17" s="3" t="s">
        <v>277</v>
      </c>
      <c r="B17" s="7">
        <v>0</v>
      </c>
      <c r="C17" s="7">
        <v>0</v>
      </c>
      <c r="D17" s="7">
        <v>216</v>
      </c>
      <c r="E17" s="7">
        <v>216</v>
      </c>
      <c r="F17" s="7">
        <v>0</v>
      </c>
      <c r="G17" s="7">
        <v>0</v>
      </c>
      <c r="H17" s="7">
        <v>216</v>
      </c>
    </row>
    <row r="18" spans="1:8">
      <c r="A18" s="3" t="s">
        <v>278</v>
      </c>
      <c r="B18" s="7">
        <v>0</v>
      </c>
      <c r="C18" s="7">
        <v>0</v>
      </c>
      <c r="D18" s="7">
        <v>208</v>
      </c>
      <c r="E18" s="7">
        <v>208</v>
      </c>
      <c r="F18" s="7">
        <v>0</v>
      </c>
      <c r="G18" s="7">
        <v>0</v>
      </c>
      <c r="H18" s="7">
        <v>208</v>
      </c>
    </row>
    <row r="19" spans="1:8">
      <c r="A19" s="3" t="s">
        <v>279</v>
      </c>
      <c r="B19" s="7">
        <v>0</v>
      </c>
      <c r="C19" s="7">
        <v>0</v>
      </c>
      <c r="D19" s="7">
        <v>208</v>
      </c>
      <c r="E19" s="7">
        <v>208</v>
      </c>
      <c r="F19" s="7">
        <v>0</v>
      </c>
      <c r="G19" s="7">
        <v>0</v>
      </c>
      <c r="H19" s="7">
        <v>208</v>
      </c>
    </row>
    <row r="20" spans="1:8">
      <c r="A20" s="3" t="s">
        <v>280</v>
      </c>
      <c r="B20" s="7">
        <v>0</v>
      </c>
      <c r="C20" s="7">
        <v>0</v>
      </c>
      <c r="D20" s="7">
        <v>208</v>
      </c>
      <c r="E20" s="7">
        <v>208</v>
      </c>
      <c r="F20" s="7">
        <v>0</v>
      </c>
      <c r="G20" s="7">
        <v>0</v>
      </c>
      <c r="H20" s="7">
        <v>208</v>
      </c>
    </row>
    <row r="21" spans="1:8">
      <c r="A21" s="3" t="s">
        <v>281</v>
      </c>
      <c r="B21" s="7">
        <v>0</v>
      </c>
      <c r="C21" s="7">
        <v>0</v>
      </c>
      <c r="D21" s="7">
        <v>208</v>
      </c>
      <c r="E21" s="7">
        <v>208</v>
      </c>
      <c r="F21" s="7">
        <v>0</v>
      </c>
      <c r="G21" s="7">
        <v>0</v>
      </c>
      <c r="H21" s="7">
        <v>208</v>
      </c>
    </row>
    <row r="22" spans="1:8">
      <c r="A22" s="3" t="s">
        <v>282</v>
      </c>
      <c r="B22" s="7">
        <v>0</v>
      </c>
      <c r="C22" s="7">
        <v>0</v>
      </c>
      <c r="D22" s="7">
        <v>216</v>
      </c>
      <c r="E22" s="7">
        <v>216</v>
      </c>
      <c r="F22" s="7">
        <v>0</v>
      </c>
      <c r="G22" s="7">
        <v>0</v>
      </c>
      <c r="H22" s="7">
        <v>216</v>
      </c>
    </row>
    <row r="23" spans="1:8">
      <c r="A23" s="3" t="s">
        <v>283</v>
      </c>
      <c r="B23" s="7">
        <v>0</v>
      </c>
      <c r="C23" s="7">
        <v>0</v>
      </c>
      <c r="D23" s="7">
        <v>208</v>
      </c>
      <c r="E23" s="7">
        <v>208</v>
      </c>
      <c r="F23" s="7">
        <v>0</v>
      </c>
      <c r="G23" s="7">
        <v>0</v>
      </c>
      <c r="H23" s="7">
        <v>208</v>
      </c>
    </row>
    <row r="24" spans="1:8">
      <c r="A24" s="3" t="s">
        <v>284</v>
      </c>
      <c r="B24" s="7">
        <v>0</v>
      </c>
      <c r="C24" s="7">
        <v>0</v>
      </c>
      <c r="D24" s="7">
        <v>192</v>
      </c>
      <c r="E24" s="7">
        <v>192</v>
      </c>
      <c r="F24" s="7">
        <v>0</v>
      </c>
      <c r="G24" s="7">
        <v>0</v>
      </c>
      <c r="H24" s="7">
        <v>192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4"/>
  <sheetViews>
    <sheetView workbookViewId="0"/>
  </sheetViews>
  <sheetFormatPr defaultRowHeight="14.4"/>
  <cols>
    <col min="1" max="1" width="30" customWidth="1"/>
  </cols>
  <sheetData>
    <row r="1" spans="1:22">
      <c r="A1" s="14" t="s">
        <v>101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>
      <c r="A2" s="2" t="s">
        <v>151</v>
      </c>
      <c r="B2" s="2" t="s">
        <v>152</v>
      </c>
      <c r="C2" s="2" t="s">
        <v>153</v>
      </c>
      <c r="D2" s="2" t="s">
        <v>154</v>
      </c>
      <c r="E2" s="2" t="s">
        <v>155</v>
      </c>
      <c r="F2" s="2" t="s">
        <v>156</v>
      </c>
      <c r="G2" s="2" t="s">
        <v>157</v>
      </c>
      <c r="H2" s="2" t="s">
        <v>158</v>
      </c>
      <c r="I2" s="2" t="s">
        <v>159</v>
      </c>
      <c r="J2" s="2" t="s">
        <v>160</v>
      </c>
      <c r="K2" s="2" t="s">
        <v>161</v>
      </c>
      <c r="L2" s="2" t="s">
        <v>162</v>
      </c>
      <c r="M2" s="2" t="s">
        <v>163</v>
      </c>
      <c r="N2" s="2" t="s">
        <v>164</v>
      </c>
      <c r="O2" s="2" t="s">
        <v>165</v>
      </c>
      <c r="P2" s="2" t="s">
        <v>166</v>
      </c>
      <c r="Q2" s="2" t="s">
        <v>167</v>
      </c>
      <c r="R2" s="2" t="s">
        <v>168</v>
      </c>
      <c r="S2" s="2" t="s">
        <v>169</v>
      </c>
      <c r="T2" s="2" t="s">
        <v>170</v>
      </c>
      <c r="U2" s="2" t="s">
        <v>171</v>
      </c>
      <c r="V2" s="2" t="s">
        <v>172</v>
      </c>
    </row>
    <row r="3" spans="1:22">
      <c r="A3" s="15" t="s">
        <v>117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>
      <c r="A4" s="3" t="s">
        <v>56</v>
      </c>
      <c r="B4" s="7">
        <v>10800</v>
      </c>
      <c r="C4" s="7">
        <v>10750</v>
      </c>
      <c r="D4" s="7">
        <v>10642</v>
      </c>
      <c r="E4" s="7">
        <v>10486</v>
      </c>
      <c r="F4" s="7">
        <v>10278</v>
      </c>
      <c r="G4" s="7">
        <v>10008</v>
      </c>
      <c r="H4" s="7">
        <v>9708</v>
      </c>
      <c r="I4" s="7">
        <v>9330</v>
      </c>
      <c r="J4" s="7">
        <v>8898</v>
      </c>
      <c r="K4" s="7">
        <v>8514</v>
      </c>
      <c r="L4" s="7">
        <v>8082</v>
      </c>
      <c r="M4" s="7">
        <v>7666</v>
      </c>
      <c r="N4" s="7">
        <v>7250</v>
      </c>
      <c r="O4" s="7">
        <v>6834</v>
      </c>
      <c r="P4" s="7">
        <v>6402</v>
      </c>
      <c r="Q4" s="7">
        <v>5986</v>
      </c>
      <c r="R4" s="7">
        <v>5570</v>
      </c>
      <c r="S4" s="7">
        <v>5154</v>
      </c>
      <c r="T4" s="7">
        <v>4738</v>
      </c>
      <c r="U4" s="7">
        <v>4306</v>
      </c>
      <c r="V4" s="7">
        <v>3890</v>
      </c>
    </row>
    <row r="5" spans="1:22" ht="26.4">
      <c r="A5" s="3" t="s">
        <v>173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</row>
    <row r="6" spans="1:22">
      <c r="A6" s="3" t="s">
        <v>174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</row>
    <row r="7" spans="1:22">
      <c r="A7" s="3" t="s">
        <v>58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</row>
    <row r="8" spans="1:22" ht="26.4">
      <c r="A8" s="3" t="s">
        <v>111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ht="26.4">
      <c r="A9" s="3" t="s">
        <v>112</v>
      </c>
      <c r="B9" s="7">
        <v>50</v>
      </c>
      <c r="C9" s="7">
        <v>108</v>
      </c>
      <c r="D9" s="7">
        <v>156</v>
      </c>
      <c r="E9" s="7">
        <v>208</v>
      </c>
      <c r="F9" s="7">
        <v>270</v>
      </c>
      <c r="G9" s="7">
        <v>300</v>
      </c>
      <c r="H9" s="7">
        <v>378</v>
      </c>
      <c r="I9" s="7">
        <v>432</v>
      </c>
      <c r="J9" s="7">
        <v>384</v>
      </c>
      <c r="K9" s="7">
        <v>432</v>
      </c>
      <c r="L9" s="7">
        <v>416</v>
      </c>
      <c r="M9" s="7">
        <v>416</v>
      </c>
      <c r="N9" s="7">
        <v>416</v>
      </c>
      <c r="O9" s="7">
        <v>432</v>
      </c>
      <c r="P9" s="7">
        <v>416</v>
      </c>
      <c r="Q9" s="7">
        <v>416</v>
      </c>
      <c r="R9" s="7">
        <v>416</v>
      </c>
      <c r="S9" s="7">
        <v>416</v>
      </c>
      <c r="T9" s="7">
        <v>432</v>
      </c>
      <c r="U9" s="7">
        <v>416</v>
      </c>
      <c r="V9" s="7">
        <v>384</v>
      </c>
    </row>
    <row r="10" spans="1:22">
      <c r="A10" s="3" t="s">
        <v>175</v>
      </c>
      <c r="B10" s="7">
        <v>50</v>
      </c>
      <c r="C10" s="7">
        <v>108</v>
      </c>
      <c r="D10" s="7">
        <v>156</v>
      </c>
      <c r="E10" s="7">
        <v>208</v>
      </c>
      <c r="F10" s="7">
        <v>270</v>
      </c>
      <c r="G10" s="7">
        <v>300</v>
      </c>
      <c r="H10" s="7">
        <v>378</v>
      </c>
      <c r="I10" s="7">
        <v>432</v>
      </c>
      <c r="J10" s="7">
        <v>384</v>
      </c>
      <c r="K10" s="7">
        <v>432</v>
      </c>
      <c r="L10" s="7">
        <v>416</v>
      </c>
      <c r="M10" s="7">
        <v>416</v>
      </c>
      <c r="N10" s="7">
        <v>416</v>
      </c>
      <c r="O10" s="7">
        <v>432</v>
      </c>
      <c r="P10" s="7">
        <v>416</v>
      </c>
      <c r="Q10" s="7">
        <v>416</v>
      </c>
      <c r="R10" s="7">
        <v>416</v>
      </c>
      <c r="S10" s="7">
        <v>416</v>
      </c>
      <c r="T10" s="7">
        <v>432</v>
      </c>
      <c r="U10" s="7">
        <v>416</v>
      </c>
      <c r="V10" s="7">
        <v>384</v>
      </c>
    </row>
    <row r="11" spans="1:22">
      <c r="A11" s="15" t="s">
        <v>118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>
      <c r="A12" s="3" t="s">
        <v>56</v>
      </c>
      <c r="B12" s="7">
        <v>97848</v>
      </c>
      <c r="C12" s="7">
        <v>96618</v>
      </c>
      <c r="D12" s="7">
        <v>95399</v>
      </c>
      <c r="E12" s="7">
        <v>75332</v>
      </c>
      <c r="F12" s="7">
        <v>74786</v>
      </c>
      <c r="G12" s="7">
        <v>74570</v>
      </c>
      <c r="H12" s="7">
        <v>74520</v>
      </c>
      <c r="I12" s="7">
        <v>74520</v>
      </c>
      <c r="J12" s="7">
        <v>74520</v>
      </c>
      <c r="K12" s="7">
        <v>74520</v>
      </c>
      <c r="L12" s="7">
        <v>74520</v>
      </c>
      <c r="M12" s="7">
        <v>74520</v>
      </c>
      <c r="N12" s="7">
        <v>74520</v>
      </c>
      <c r="O12" s="7">
        <v>74520</v>
      </c>
      <c r="P12" s="7">
        <v>74520</v>
      </c>
      <c r="Q12" s="7">
        <v>74520</v>
      </c>
      <c r="R12" s="7">
        <v>74520</v>
      </c>
      <c r="S12" s="7">
        <v>74520</v>
      </c>
      <c r="T12" s="7">
        <v>74520</v>
      </c>
      <c r="U12" s="7">
        <v>74520</v>
      </c>
      <c r="V12" s="7">
        <v>74520</v>
      </c>
    </row>
    <row r="13" spans="1:22" ht="26.4">
      <c r="A13" s="3" t="s">
        <v>173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1:22">
      <c r="A14" s="3" t="s">
        <v>174</v>
      </c>
      <c r="B14" s="7">
        <v>0</v>
      </c>
      <c r="C14" s="7">
        <v>0</v>
      </c>
      <c r="D14" s="7">
        <v>0</v>
      </c>
      <c r="E14" s="7">
        <v>19157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2">
      <c r="A15" s="3" t="s">
        <v>58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26.4">
      <c r="A16" s="3" t="s">
        <v>111</v>
      </c>
      <c r="B16" s="7">
        <v>1230</v>
      </c>
      <c r="C16" s="7">
        <v>1219</v>
      </c>
      <c r="D16" s="7">
        <v>910</v>
      </c>
      <c r="E16" s="7">
        <v>546</v>
      </c>
      <c r="F16" s="7">
        <v>216</v>
      </c>
      <c r="G16" s="7">
        <v>50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26.4">
      <c r="A17" s="3" t="s">
        <v>112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1:22">
      <c r="A18" s="3" t="s">
        <v>175</v>
      </c>
      <c r="B18" s="7">
        <v>1230</v>
      </c>
      <c r="C18" s="7">
        <v>1219</v>
      </c>
      <c r="D18" s="7">
        <v>910</v>
      </c>
      <c r="E18" s="7">
        <v>546</v>
      </c>
      <c r="F18" s="7">
        <v>216</v>
      </c>
      <c r="G18" s="7">
        <v>50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</row>
    <row r="19" spans="1:22">
      <c r="A19" s="15" t="s">
        <v>119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>
      <c r="A20" s="3" t="s">
        <v>56</v>
      </c>
      <c r="B20" s="7">
        <v>11004</v>
      </c>
      <c r="C20" s="7">
        <v>10004</v>
      </c>
      <c r="D20" s="7">
        <v>8816</v>
      </c>
      <c r="E20" s="7">
        <v>7568</v>
      </c>
      <c r="F20" s="7">
        <v>8830</v>
      </c>
      <c r="G20" s="7">
        <v>7966</v>
      </c>
      <c r="H20" s="7">
        <v>7066</v>
      </c>
      <c r="I20" s="7">
        <v>5986</v>
      </c>
      <c r="J20" s="7">
        <v>5122</v>
      </c>
      <c r="K20" s="7">
        <v>4354</v>
      </c>
      <c r="L20" s="7">
        <v>2510</v>
      </c>
      <c r="M20" s="7">
        <v>1678</v>
      </c>
      <c r="N20" s="7">
        <v>846</v>
      </c>
      <c r="O20" s="7">
        <v>14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26.4">
      <c r="A21" s="3" t="s">
        <v>173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850</v>
      </c>
      <c r="P21" s="7">
        <v>832</v>
      </c>
      <c r="Q21" s="7">
        <v>832</v>
      </c>
      <c r="R21" s="7">
        <v>832</v>
      </c>
      <c r="S21" s="7">
        <v>832</v>
      </c>
      <c r="T21" s="7">
        <v>864</v>
      </c>
      <c r="U21" s="7">
        <v>832</v>
      </c>
      <c r="V21" s="7">
        <v>768</v>
      </c>
    </row>
    <row r="22" spans="1:22">
      <c r="A22" s="3" t="s">
        <v>174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980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>
      <c r="A23" s="3" t="s">
        <v>58</v>
      </c>
      <c r="B23" s="7">
        <v>0</v>
      </c>
      <c r="C23" s="7">
        <v>0</v>
      </c>
      <c r="D23" s="7">
        <v>0</v>
      </c>
      <c r="E23" s="7">
        <v>2510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1:22" ht="26.4">
      <c r="A24" s="3" t="s">
        <v>111</v>
      </c>
      <c r="B24" s="7">
        <v>900</v>
      </c>
      <c r="C24" s="7">
        <v>972</v>
      </c>
      <c r="D24" s="7">
        <v>936</v>
      </c>
      <c r="E24" s="7">
        <v>832</v>
      </c>
      <c r="F24" s="7">
        <v>324</v>
      </c>
      <c r="G24" s="7">
        <v>300</v>
      </c>
      <c r="H24" s="7">
        <v>324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</row>
    <row r="25" spans="1:22" ht="26.4">
      <c r="A25" s="3" t="s">
        <v>112</v>
      </c>
      <c r="B25" s="7">
        <v>100</v>
      </c>
      <c r="C25" s="7">
        <v>216</v>
      </c>
      <c r="D25" s="7">
        <v>312</v>
      </c>
      <c r="E25" s="7">
        <v>416</v>
      </c>
      <c r="F25" s="7">
        <v>540</v>
      </c>
      <c r="G25" s="7">
        <v>600</v>
      </c>
      <c r="H25" s="7">
        <v>756</v>
      </c>
      <c r="I25" s="7">
        <v>864</v>
      </c>
      <c r="J25" s="7">
        <v>768</v>
      </c>
      <c r="K25" s="7">
        <v>864</v>
      </c>
      <c r="L25" s="7">
        <v>832</v>
      </c>
      <c r="M25" s="7">
        <v>832</v>
      </c>
      <c r="N25" s="7">
        <v>832</v>
      </c>
      <c r="O25" s="7">
        <v>864</v>
      </c>
      <c r="P25" s="7">
        <v>832</v>
      </c>
      <c r="Q25" s="7">
        <v>832</v>
      </c>
      <c r="R25" s="7">
        <v>832</v>
      </c>
      <c r="S25" s="7">
        <v>832</v>
      </c>
      <c r="T25" s="7">
        <v>864</v>
      </c>
      <c r="U25" s="7">
        <v>832</v>
      </c>
      <c r="V25" s="7">
        <v>768</v>
      </c>
    </row>
    <row r="26" spans="1:22">
      <c r="A26" s="3" t="s">
        <v>175</v>
      </c>
      <c r="B26" s="7">
        <v>1000</v>
      </c>
      <c r="C26" s="7">
        <v>1188</v>
      </c>
      <c r="D26" s="7">
        <v>1248</v>
      </c>
      <c r="E26" s="7">
        <v>1248</v>
      </c>
      <c r="F26" s="7">
        <v>864</v>
      </c>
      <c r="G26" s="7">
        <v>900</v>
      </c>
      <c r="H26" s="7">
        <v>1080</v>
      </c>
      <c r="I26" s="7">
        <v>864</v>
      </c>
      <c r="J26" s="7">
        <v>768</v>
      </c>
      <c r="K26" s="7">
        <v>864</v>
      </c>
      <c r="L26" s="7">
        <v>832</v>
      </c>
      <c r="M26" s="7">
        <v>832</v>
      </c>
      <c r="N26" s="7">
        <v>832</v>
      </c>
      <c r="O26" s="7">
        <v>864</v>
      </c>
      <c r="P26" s="7">
        <v>832</v>
      </c>
      <c r="Q26" s="7">
        <v>832</v>
      </c>
      <c r="R26" s="7">
        <v>832</v>
      </c>
      <c r="S26" s="7">
        <v>832</v>
      </c>
      <c r="T26" s="7">
        <v>864</v>
      </c>
      <c r="U26" s="7">
        <v>832</v>
      </c>
      <c r="V26" s="7">
        <v>768</v>
      </c>
    </row>
    <row r="27" spans="1:22">
      <c r="A27" s="15" t="s">
        <v>120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>
      <c r="A28" s="3" t="s">
        <v>56</v>
      </c>
      <c r="B28" s="7">
        <v>1569</v>
      </c>
      <c r="C28" s="7">
        <v>1544</v>
      </c>
      <c r="D28" s="7">
        <v>1517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26.4">
      <c r="A29" s="3" t="s">
        <v>173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>
      <c r="A30" s="3" t="s">
        <v>174</v>
      </c>
      <c r="B30" s="7">
        <v>0</v>
      </c>
      <c r="C30" s="7">
        <v>0</v>
      </c>
      <c r="D30" s="7">
        <v>0</v>
      </c>
      <c r="E30" s="7">
        <v>1517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>
      <c r="A31" s="3" t="s">
        <v>58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1:22" ht="26.4">
      <c r="A32" s="3" t="s">
        <v>111</v>
      </c>
      <c r="B32" s="7">
        <v>25</v>
      </c>
      <c r="C32" s="7">
        <v>27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1:22" ht="26.4">
      <c r="A33" s="3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1:22">
      <c r="A34" s="3" t="s">
        <v>175</v>
      </c>
      <c r="B34" s="7">
        <v>25</v>
      </c>
      <c r="C34" s="7">
        <v>27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>
      <c r="A35" s="15" t="s">
        <v>121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>
      <c r="A36" s="3" t="s">
        <v>56</v>
      </c>
      <c r="B36" s="7">
        <v>6448</v>
      </c>
      <c r="C36" s="7">
        <v>5448</v>
      </c>
      <c r="D36" s="7">
        <v>4260</v>
      </c>
      <c r="E36" s="7">
        <v>3012</v>
      </c>
      <c r="F36" s="7">
        <v>7664</v>
      </c>
      <c r="G36" s="7">
        <v>6800</v>
      </c>
      <c r="H36" s="7">
        <v>5900</v>
      </c>
      <c r="I36" s="7">
        <v>4820</v>
      </c>
      <c r="J36" s="7">
        <v>3956</v>
      </c>
      <c r="K36" s="7">
        <v>3188</v>
      </c>
      <c r="L36" s="7">
        <v>2324</v>
      </c>
      <c r="M36" s="7">
        <v>1492</v>
      </c>
      <c r="N36" s="7">
        <v>660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1:22" ht="26.4">
      <c r="A37" s="3" t="s">
        <v>173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172</v>
      </c>
      <c r="O37" s="7">
        <v>864</v>
      </c>
      <c r="P37" s="7">
        <v>832</v>
      </c>
      <c r="Q37" s="7">
        <v>832</v>
      </c>
      <c r="R37" s="7">
        <v>832</v>
      </c>
      <c r="S37" s="7">
        <v>832</v>
      </c>
      <c r="T37" s="7">
        <v>864</v>
      </c>
      <c r="U37" s="7">
        <v>832</v>
      </c>
      <c r="V37" s="7">
        <v>768</v>
      </c>
    </row>
    <row r="38" spans="1:22">
      <c r="A38" s="3" t="s">
        <v>174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1:22">
      <c r="A39" s="3" t="s">
        <v>58</v>
      </c>
      <c r="B39" s="7">
        <v>0</v>
      </c>
      <c r="C39" s="7">
        <v>0</v>
      </c>
      <c r="D39" s="7">
        <v>0</v>
      </c>
      <c r="E39" s="7">
        <v>5900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26.4">
      <c r="A40" s="3" t="s">
        <v>111</v>
      </c>
      <c r="B40" s="7">
        <v>900</v>
      </c>
      <c r="C40" s="7">
        <v>972</v>
      </c>
      <c r="D40" s="7">
        <v>936</v>
      </c>
      <c r="E40" s="7">
        <v>832</v>
      </c>
      <c r="F40" s="7">
        <v>324</v>
      </c>
      <c r="G40" s="7">
        <v>300</v>
      </c>
      <c r="H40" s="7">
        <v>324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26.4">
      <c r="A41" s="3" t="s">
        <v>112</v>
      </c>
      <c r="B41" s="7">
        <v>100</v>
      </c>
      <c r="C41" s="7">
        <v>216</v>
      </c>
      <c r="D41" s="7">
        <v>312</v>
      </c>
      <c r="E41" s="7">
        <v>416</v>
      </c>
      <c r="F41" s="7">
        <v>540</v>
      </c>
      <c r="G41" s="7">
        <v>600</v>
      </c>
      <c r="H41" s="7">
        <v>756</v>
      </c>
      <c r="I41" s="7">
        <v>864</v>
      </c>
      <c r="J41" s="7">
        <v>768</v>
      </c>
      <c r="K41" s="7">
        <v>864</v>
      </c>
      <c r="L41" s="7">
        <v>832</v>
      </c>
      <c r="M41" s="7">
        <v>832</v>
      </c>
      <c r="N41" s="7">
        <v>832</v>
      </c>
      <c r="O41" s="7">
        <v>864</v>
      </c>
      <c r="P41" s="7">
        <v>832</v>
      </c>
      <c r="Q41" s="7">
        <v>832</v>
      </c>
      <c r="R41" s="7">
        <v>832</v>
      </c>
      <c r="S41" s="7">
        <v>832</v>
      </c>
      <c r="T41" s="7">
        <v>864</v>
      </c>
      <c r="U41" s="7">
        <v>832</v>
      </c>
      <c r="V41" s="7">
        <v>768</v>
      </c>
    </row>
    <row r="42" spans="1:22">
      <c r="A42" s="3" t="s">
        <v>175</v>
      </c>
      <c r="B42" s="7">
        <v>1000</v>
      </c>
      <c r="C42" s="7">
        <v>1188</v>
      </c>
      <c r="D42" s="7">
        <v>1248</v>
      </c>
      <c r="E42" s="7">
        <v>1248</v>
      </c>
      <c r="F42" s="7">
        <v>864</v>
      </c>
      <c r="G42" s="7">
        <v>900</v>
      </c>
      <c r="H42" s="7">
        <v>1080</v>
      </c>
      <c r="I42" s="7">
        <v>864</v>
      </c>
      <c r="J42" s="7">
        <v>768</v>
      </c>
      <c r="K42" s="7">
        <v>864</v>
      </c>
      <c r="L42" s="7">
        <v>832</v>
      </c>
      <c r="M42" s="7">
        <v>832</v>
      </c>
      <c r="N42" s="7">
        <v>832</v>
      </c>
      <c r="O42" s="7">
        <v>864</v>
      </c>
      <c r="P42" s="7">
        <v>832</v>
      </c>
      <c r="Q42" s="7">
        <v>832</v>
      </c>
      <c r="R42" s="7">
        <v>832</v>
      </c>
      <c r="S42" s="7">
        <v>832</v>
      </c>
      <c r="T42" s="7">
        <v>864</v>
      </c>
      <c r="U42" s="7">
        <v>832</v>
      </c>
      <c r="V42" s="7">
        <v>768</v>
      </c>
    </row>
    <row r="43" spans="1:22">
      <c r="A43" s="15" t="s">
        <v>122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>
      <c r="A44" s="3" t="s">
        <v>56</v>
      </c>
      <c r="B44" s="7">
        <v>5695</v>
      </c>
      <c r="C44" s="7">
        <v>13720</v>
      </c>
      <c r="D44" s="7">
        <v>7316</v>
      </c>
      <c r="E44" s="7">
        <v>20804</v>
      </c>
      <c r="F44" s="7">
        <v>13860</v>
      </c>
      <c r="G44" s="7">
        <v>7182</v>
      </c>
      <c r="H44" s="7">
        <v>20026</v>
      </c>
      <c r="I44" s="7">
        <v>79246</v>
      </c>
      <c r="J44" s="7">
        <v>72046</v>
      </c>
      <c r="K44" s="7">
        <v>64378</v>
      </c>
      <c r="L44" s="7">
        <v>54380</v>
      </c>
      <c r="M44" s="7">
        <v>46052</v>
      </c>
      <c r="N44" s="7">
        <v>37028</v>
      </c>
      <c r="O44" s="7">
        <v>27052</v>
      </c>
      <c r="P44" s="7">
        <v>18244</v>
      </c>
      <c r="Q44" s="7">
        <v>7832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</row>
    <row r="45" spans="1:22" ht="26.4">
      <c r="A45" s="3" t="s">
        <v>173</v>
      </c>
      <c r="B45" s="7">
        <v>273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2458</v>
      </c>
      <c r="R45" s="7">
        <v>9672</v>
      </c>
      <c r="S45" s="7">
        <v>11420</v>
      </c>
      <c r="T45" s="7">
        <v>11226</v>
      </c>
      <c r="U45" s="7">
        <v>11230</v>
      </c>
      <c r="V45" s="7">
        <v>10564</v>
      </c>
    </row>
    <row r="46" spans="1:22">
      <c r="A46" s="3" t="s">
        <v>174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</row>
    <row r="47" spans="1:22">
      <c r="A47" s="3" t="s">
        <v>58</v>
      </c>
      <c r="B47" s="7">
        <v>14100</v>
      </c>
      <c r="C47" s="7">
        <v>0</v>
      </c>
      <c r="D47" s="7">
        <v>18988</v>
      </c>
      <c r="E47" s="7">
        <v>0</v>
      </c>
      <c r="F47" s="7">
        <v>0</v>
      </c>
      <c r="G47" s="7">
        <v>19364</v>
      </c>
      <c r="H47" s="7">
        <v>67680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26.4">
      <c r="A48" s="3" t="s">
        <v>111</v>
      </c>
      <c r="B48" s="7">
        <v>4458</v>
      </c>
      <c r="C48" s="7">
        <v>3992</v>
      </c>
      <c r="D48" s="7">
        <v>2736</v>
      </c>
      <c r="E48" s="7">
        <v>2956</v>
      </c>
      <c r="F48" s="7">
        <v>2468</v>
      </c>
      <c r="G48" s="7">
        <v>2004</v>
      </c>
      <c r="H48" s="7">
        <v>2082</v>
      </c>
      <c r="I48" s="7">
        <v>1416</v>
      </c>
      <c r="J48" s="7">
        <v>1308</v>
      </c>
      <c r="K48" s="7">
        <v>1368</v>
      </c>
      <c r="L48" s="7">
        <v>816</v>
      </c>
      <c r="M48" s="7">
        <v>350</v>
      </c>
      <c r="N48" s="7">
        <v>12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1:22" ht="26.4">
      <c r="A49" s="3" t="s">
        <v>112</v>
      </c>
      <c r="B49" s="7">
        <v>1890</v>
      </c>
      <c r="C49" s="7">
        <v>2412</v>
      </c>
      <c r="D49" s="7">
        <v>2764</v>
      </c>
      <c r="E49" s="7">
        <v>3988</v>
      </c>
      <c r="F49" s="7">
        <v>4210</v>
      </c>
      <c r="G49" s="7">
        <v>4516</v>
      </c>
      <c r="H49" s="7">
        <v>6378</v>
      </c>
      <c r="I49" s="7">
        <v>5784</v>
      </c>
      <c r="J49" s="7">
        <v>6360</v>
      </c>
      <c r="K49" s="7">
        <v>8630</v>
      </c>
      <c r="L49" s="7">
        <v>7512</v>
      </c>
      <c r="M49" s="7">
        <v>8674</v>
      </c>
      <c r="N49" s="7">
        <v>9964</v>
      </c>
      <c r="O49" s="7">
        <v>8808</v>
      </c>
      <c r="P49" s="7">
        <v>10412</v>
      </c>
      <c r="Q49" s="7">
        <v>10290</v>
      </c>
      <c r="R49" s="7">
        <v>9672</v>
      </c>
      <c r="S49" s="7">
        <v>11420</v>
      </c>
      <c r="T49" s="7">
        <v>11226</v>
      </c>
      <c r="U49" s="7">
        <v>11230</v>
      </c>
      <c r="V49" s="7">
        <v>10564</v>
      </c>
    </row>
    <row r="50" spans="1:22">
      <c r="A50" s="3" t="s">
        <v>175</v>
      </c>
      <c r="B50" s="7">
        <v>6348</v>
      </c>
      <c r="C50" s="7">
        <v>6404</v>
      </c>
      <c r="D50" s="7">
        <v>5500</v>
      </c>
      <c r="E50" s="7">
        <v>6944</v>
      </c>
      <c r="F50" s="7">
        <v>6678</v>
      </c>
      <c r="G50" s="7">
        <v>6520</v>
      </c>
      <c r="H50" s="7">
        <v>8460</v>
      </c>
      <c r="I50" s="7">
        <v>7200</v>
      </c>
      <c r="J50" s="7">
        <v>7668</v>
      </c>
      <c r="K50" s="7">
        <v>9998</v>
      </c>
      <c r="L50" s="7">
        <v>8328</v>
      </c>
      <c r="M50" s="7">
        <v>9024</v>
      </c>
      <c r="N50" s="7">
        <v>9976</v>
      </c>
      <c r="O50" s="7">
        <v>8808</v>
      </c>
      <c r="P50" s="7">
        <v>10412</v>
      </c>
      <c r="Q50" s="7">
        <v>10290</v>
      </c>
      <c r="R50" s="7">
        <v>9672</v>
      </c>
      <c r="S50" s="7">
        <v>11420</v>
      </c>
      <c r="T50" s="7">
        <v>11226</v>
      </c>
      <c r="U50" s="7">
        <v>11230</v>
      </c>
      <c r="V50" s="7">
        <v>10564</v>
      </c>
    </row>
    <row r="51" spans="1:22">
      <c r="A51" s="15" t="s">
        <v>123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>
      <c r="A52" s="3" t="s">
        <v>56</v>
      </c>
      <c r="B52" s="7">
        <v>91704</v>
      </c>
      <c r="C52" s="7">
        <v>82699</v>
      </c>
      <c r="D52" s="7">
        <v>72996</v>
      </c>
      <c r="E52" s="7">
        <v>62797</v>
      </c>
      <c r="F52" s="7">
        <v>135317</v>
      </c>
      <c r="G52" s="7">
        <v>124219</v>
      </c>
      <c r="H52" s="7">
        <v>113239</v>
      </c>
      <c r="I52" s="7">
        <v>101521</v>
      </c>
      <c r="J52" s="7">
        <v>89493</v>
      </c>
      <c r="K52" s="7">
        <v>77922</v>
      </c>
      <c r="L52" s="7">
        <v>65232</v>
      </c>
      <c r="M52" s="7">
        <v>52782</v>
      </c>
      <c r="N52" s="7">
        <v>39514</v>
      </c>
      <c r="O52" s="7">
        <v>26332</v>
      </c>
      <c r="P52" s="7">
        <v>12320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26.4">
      <c r="A53" s="3" t="s">
        <v>173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1754</v>
      </c>
      <c r="Q53" s="7">
        <v>13692</v>
      </c>
      <c r="R53" s="7">
        <v>13733</v>
      </c>
      <c r="S53" s="7">
        <v>13500</v>
      </c>
      <c r="T53" s="7">
        <v>14333</v>
      </c>
      <c r="U53" s="7">
        <v>14167</v>
      </c>
      <c r="V53" s="7">
        <v>12824</v>
      </c>
    </row>
    <row r="54" spans="1:22">
      <c r="A54" s="3" t="s">
        <v>174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</row>
    <row r="55" spans="1:22">
      <c r="A55" s="3" t="s">
        <v>58</v>
      </c>
      <c r="B55" s="7">
        <v>0</v>
      </c>
      <c r="C55" s="7">
        <v>0</v>
      </c>
      <c r="D55" s="7">
        <v>0</v>
      </c>
      <c r="E55" s="7">
        <v>82900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</row>
    <row r="56" spans="1:22" ht="26.4">
      <c r="A56" s="3" t="s">
        <v>111</v>
      </c>
      <c r="B56" s="7">
        <v>8255</v>
      </c>
      <c r="C56" s="7">
        <v>8277</v>
      </c>
      <c r="D56" s="7">
        <v>8122</v>
      </c>
      <c r="E56" s="7">
        <v>7620</v>
      </c>
      <c r="F56" s="7">
        <v>7595</v>
      </c>
      <c r="G56" s="7">
        <v>6960</v>
      </c>
      <c r="H56" s="7">
        <v>6789</v>
      </c>
      <c r="I56" s="7">
        <v>6386</v>
      </c>
      <c r="J56" s="7">
        <v>5626</v>
      </c>
      <c r="K56" s="7">
        <v>5580</v>
      </c>
      <c r="L56" s="7">
        <v>4920</v>
      </c>
      <c r="M56" s="7">
        <v>4774</v>
      </c>
      <c r="N56" s="7">
        <v>4230</v>
      </c>
      <c r="O56" s="7">
        <v>4092</v>
      </c>
      <c r="P56" s="7">
        <v>3441</v>
      </c>
      <c r="Q56" s="7">
        <v>2670</v>
      </c>
      <c r="R56" s="7">
        <v>1674</v>
      </c>
      <c r="S56" s="7">
        <v>1140</v>
      </c>
      <c r="T56" s="7">
        <v>806</v>
      </c>
      <c r="U56" s="7">
        <v>0</v>
      </c>
      <c r="V56" s="7">
        <v>0</v>
      </c>
    </row>
    <row r="57" spans="1:22" ht="26.4">
      <c r="A57" s="3" t="s">
        <v>112</v>
      </c>
      <c r="B57" s="7">
        <v>750</v>
      </c>
      <c r="C57" s="7">
        <v>1426</v>
      </c>
      <c r="D57" s="7">
        <v>2077</v>
      </c>
      <c r="E57" s="7">
        <v>2760</v>
      </c>
      <c r="F57" s="7">
        <v>3503</v>
      </c>
      <c r="G57" s="7">
        <v>4020</v>
      </c>
      <c r="H57" s="7">
        <v>4929</v>
      </c>
      <c r="I57" s="7">
        <v>5642</v>
      </c>
      <c r="J57" s="7">
        <v>5945</v>
      </c>
      <c r="K57" s="7">
        <v>7110</v>
      </c>
      <c r="L57" s="7">
        <v>7530</v>
      </c>
      <c r="M57" s="7">
        <v>8494</v>
      </c>
      <c r="N57" s="7">
        <v>8952</v>
      </c>
      <c r="O57" s="7">
        <v>9920</v>
      </c>
      <c r="P57" s="7">
        <v>10633</v>
      </c>
      <c r="Q57" s="7">
        <v>11022</v>
      </c>
      <c r="R57" s="7">
        <v>12059</v>
      </c>
      <c r="S57" s="7">
        <v>12360</v>
      </c>
      <c r="T57" s="7">
        <v>13527</v>
      </c>
      <c r="U57" s="7">
        <v>14167</v>
      </c>
      <c r="V57" s="7">
        <v>12824</v>
      </c>
    </row>
    <row r="58" spans="1:22">
      <c r="A58" s="3" t="s">
        <v>175</v>
      </c>
      <c r="B58" s="7">
        <v>9005</v>
      </c>
      <c r="C58" s="7">
        <v>9703</v>
      </c>
      <c r="D58" s="7">
        <v>10199</v>
      </c>
      <c r="E58" s="7">
        <v>10380</v>
      </c>
      <c r="F58" s="7">
        <v>11098</v>
      </c>
      <c r="G58" s="7">
        <v>10980</v>
      </c>
      <c r="H58" s="7">
        <v>11718</v>
      </c>
      <c r="I58" s="7">
        <v>12028</v>
      </c>
      <c r="J58" s="7">
        <v>11571</v>
      </c>
      <c r="K58" s="7">
        <v>12690</v>
      </c>
      <c r="L58" s="7">
        <v>12450</v>
      </c>
      <c r="M58" s="7">
        <v>13268</v>
      </c>
      <c r="N58" s="7">
        <v>13182</v>
      </c>
      <c r="O58" s="7">
        <v>14012</v>
      </c>
      <c r="P58" s="7">
        <v>14074</v>
      </c>
      <c r="Q58" s="7">
        <v>13692</v>
      </c>
      <c r="R58" s="7">
        <v>13733</v>
      </c>
      <c r="S58" s="7">
        <v>13500</v>
      </c>
      <c r="T58" s="7">
        <v>14333</v>
      </c>
      <c r="U58" s="7">
        <v>14167</v>
      </c>
      <c r="V58" s="7">
        <v>12824</v>
      </c>
    </row>
    <row r="59" spans="1:22">
      <c r="A59" s="15" t="s">
        <v>124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>
      <c r="A60" s="3" t="s">
        <v>56</v>
      </c>
      <c r="B60" s="7">
        <v>4470</v>
      </c>
      <c r="C60" s="7">
        <v>4470</v>
      </c>
      <c r="D60" s="7">
        <v>4470</v>
      </c>
      <c r="E60" s="7">
        <v>4377</v>
      </c>
      <c r="F60" s="7">
        <v>4287</v>
      </c>
      <c r="G60" s="7">
        <v>4194</v>
      </c>
      <c r="H60" s="7">
        <v>4104</v>
      </c>
      <c r="I60" s="7">
        <v>4011</v>
      </c>
      <c r="J60" s="7">
        <v>3918</v>
      </c>
      <c r="K60" s="7">
        <v>3831</v>
      </c>
      <c r="L60" s="7">
        <v>3738</v>
      </c>
      <c r="M60" s="7">
        <v>3648</v>
      </c>
      <c r="N60" s="7">
        <v>3555</v>
      </c>
      <c r="O60" s="7">
        <v>3465</v>
      </c>
      <c r="P60" s="7">
        <v>3372</v>
      </c>
      <c r="Q60" s="7">
        <v>3186</v>
      </c>
      <c r="R60" s="7">
        <v>3006</v>
      </c>
      <c r="S60" s="7">
        <v>2820</v>
      </c>
      <c r="T60" s="7">
        <v>2640</v>
      </c>
      <c r="U60" s="7">
        <v>2454</v>
      </c>
      <c r="V60" s="7">
        <v>2268</v>
      </c>
    </row>
    <row r="61" spans="1:22" ht="26.4">
      <c r="A61" s="3" t="s">
        <v>173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</row>
    <row r="62" spans="1:22">
      <c r="A62" s="3" t="s">
        <v>174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</row>
    <row r="63" spans="1:22">
      <c r="A63" s="3" t="s">
        <v>58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</row>
    <row r="64" spans="1:22" ht="26.4">
      <c r="A64" s="3" t="s">
        <v>111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</row>
    <row r="65" spans="1:22" ht="26.4">
      <c r="A65" s="3" t="s">
        <v>112</v>
      </c>
      <c r="B65" s="7">
        <v>0</v>
      </c>
      <c r="C65" s="7">
        <v>0</v>
      </c>
      <c r="D65" s="7">
        <v>93</v>
      </c>
      <c r="E65" s="7">
        <v>90</v>
      </c>
      <c r="F65" s="7">
        <v>93</v>
      </c>
      <c r="G65" s="7">
        <v>90</v>
      </c>
      <c r="H65" s="7">
        <v>93</v>
      </c>
      <c r="I65" s="7">
        <v>93</v>
      </c>
      <c r="J65" s="7">
        <v>87</v>
      </c>
      <c r="K65" s="7">
        <v>93</v>
      </c>
      <c r="L65" s="7">
        <v>90</v>
      </c>
      <c r="M65" s="7">
        <v>93</v>
      </c>
      <c r="N65" s="7">
        <v>90</v>
      </c>
      <c r="O65" s="7">
        <v>93</v>
      </c>
      <c r="P65" s="7">
        <v>186</v>
      </c>
      <c r="Q65" s="7">
        <v>180</v>
      </c>
      <c r="R65" s="7">
        <v>186</v>
      </c>
      <c r="S65" s="7">
        <v>180</v>
      </c>
      <c r="T65" s="7">
        <v>186</v>
      </c>
      <c r="U65" s="7">
        <v>186</v>
      </c>
      <c r="V65" s="7">
        <v>168</v>
      </c>
    </row>
    <row r="66" spans="1:22">
      <c r="A66" s="3" t="s">
        <v>175</v>
      </c>
      <c r="B66" s="7">
        <v>0</v>
      </c>
      <c r="C66" s="7">
        <v>0</v>
      </c>
      <c r="D66" s="7">
        <v>93</v>
      </c>
      <c r="E66" s="7">
        <v>90</v>
      </c>
      <c r="F66" s="7">
        <v>93</v>
      </c>
      <c r="G66" s="7">
        <v>90</v>
      </c>
      <c r="H66" s="7">
        <v>93</v>
      </c>
      <c r="I66" s="7">
        <v>93</v>
      </c>
      <c r="J66" s="7">
        <v>87</v>
      </c>
      <c r="K66" s="7">
        <v>93</v>
      </c>
      <c r="L66" s="7">
        <v>90</v>
      </c>
      <c r="M66" s="7">
        <v>93</v>
      </c>
      <c r="N66" s="7">
        <v>90</v>
      </c>
      <c r="O66" s="7">
        <v>93</v>
      </c>
      <c r="P66" s="7">
        <v>186</v>
      </c>
      <c r="Q66" s="7">
        <v>180</v>
      </c>
      <c r="R66" s="7">
        <v>186</v>
      </c>
      <c r="S66" s="7">
        <v>180</v>
      </c>
      <c r="T66" s="7">
        <v>186</v>
      </c>
      <c r="U66" s="7">
        <v>186</v>
      </c>
      <c r="V66" s="7">
        <v>168</v>
      </c>
    </row>
    <row r="67" spans="1:22">
      <c r="A67" s="15" t="s">
        <v>125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1:22">
      <c r="A68" s="3" t="s">
        <v>56</v>
      </c>
      <c r="B68" s="7">
        <v>2500</v>
      </c>
      <c r="C68" s="7">
        <v>2500</v>
      </c>
      <c r="D68" s="7">
        <v>2500</v>
      </c>
      <c r="E68" s="7">
        <v>2221</v>
      </c>
      <c r="F68" s="7">
        <v>4351</v>
      </c>
      <c r="G68" s="7">
        <v>4072</v>
      </c>
      <c r="H68" s="7">
        <v>3802</v>
      </c>
      <c r="I68" s="7">
        <v>3523</v>
      </c>
      <c r="J68" s="7">
        <v>3244</v>
      </c>
      <c r="K68" s="7">
        <v>2983</v>
      </c>
      <c r="L68" s="7">
        <v>2704</v>
      </c>
      <c r="M68" s="7">
        <v>2434</v>
      </c>
      <c r="N68" s="7">
        <v>2155</v>
      </c>
      <c r="O68" s="7">
        <v>1885</v>
      </c>
      <c r="P68" s="7">
        <v>1606</v>
      </c>
      <c r="Q68" s="7">
        <v>1048</v>
      </c>
      <c r="R68" s="7">
        <v>508</v>
      </c>
      <c r="S68" s="7">
        <v>0</v>
      </c>
      <c r="T68" s="7">
        <v>0</v>
      </c>
      <c r="U68" s="7">
        <v>0</v>
      </c>
      <c r="V68" s="7">
        <v>0</v>
      </c>
    </row>
    <row r="69" spans="1:22" ht="26.4">
      <c r="A69" s="3" t="s">
        <v>173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50</v>
      </c>
      <c r="S69" s="7">
        <v>540</v>
      </c>
      <c r="T69" s="7">
        <v>558</v>
      </c>
      <c r="U69" s="7">
        <v>558</v>
      </c>
      <c r="V69" s="7">
        <v>504</v>
      </c>
    </row>
    <row r="70" spans="1:22">
      <c r="A70" s="3" t="s">
        <v>174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</row>
    <row r="71" spans="1:22">
      <c r="A71" s="3" t="s">
        <v>58</v>
      </c>
      <c r="B71" s="7">
        <v>0</v>
      </c>
      <c r="C71" s="7">
        <v>0</v>
      </c>
      <c r="D71" s="7">
        <v>0</v>
      </c>
      <c r="E71" s="7">
        <v>2400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</row>
    <row r="72" spans="1:22" ht="26.4">
      <c r="A72" s="3" t="s">
        <v>111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</row>
    <row r="73" spans="1:22" ht="26.4">
      <c r="A73" s="3" t="s">
        <v>112</v>
      </c>
      <c r="B73" s="7">
        <v>0</v>
      </c>
      <c r="C73" s="7">
        <v>0</v>
      </c>
      <c r="D73" s="7">
        <v>279</v>
      </c>
      <c r="E73" s="7">
        <v>270</v>
      </c>
      <c r="F73" s="7">
        <v>279</v>
      </c>
      <c r="G73" s="7">
        <v>270</v>
      </c>
      <c r="H73" s="7">
        <v>279</v>
      </c>
      <c r="I73" s="7">
        <v>279</v>
      </c>
      <c r="J73" s="7">
        <v>261</v>
      </c>
      <c r="K73" s="7">
        <v>279</v>
      </c>
      <c r="L73" s="7">
        <v>270</v>
      </c>
      <c r="M73" s="7">
        <v>279</v>
      </c>
      <c r="N73" s="7">
        <v>270</v>
      </c>
      <c r="O73" s="7">
        <v>279</v>
      </c>
      <c r="P73" s="7">
        <v>558</v>
      </c>
      <c r="Q73" s="7">
        <v>540</v>
      </c>
      <c r="R73" s="7">
        <v>558</v>
      </c>
      <c r="S73" s="7">
        <v>540</v>
      </c>
      <c r="T73" s="7">
        <v>558</v>
      </c>
      <c r="U73" s="7">
        <v>558</v>
      </c>
      <c r="V73" s="7">
        <v>504</v>
      </c>
    </row>
    <row r="74" spans="1:22">
      <c r="A74" s="3" t="s">
        <v>175</v>
      </c>
      <c r="B74" s="7">
        <v>0</v>
      </c>
      <c r="C74" s="7">
        <v>0</v>
      </c>
      <c r="D74" s="7">
        <v>279</v>
      </c>
      <c r="E74" s="7">
        <v>270</v>
      </c>
      <c r="F74" s="7">
        <v>279</v>
      </c>
      <c r="G74" s="7">
        <v>270</v>
      </c>
      <c r="H74" s="7">
        <v>279</v>
      </c>
      <c r="I74" s="7">
        <v>279</v>
      </c>
      <c r="J74" s="7">
        <v>261</v>
      </c>
      <c r="K74" s="7">
        <v>279</v>
      </c>
      <c r="L74" s="7">
        <v>270</v>
      </c>
      <c r="M74" s="7">
        <v>279</v>
      </c>
      <c r="N74" s="7">
        <v>270</v>
      </c>
      <c r="O74" s="7">
        <v>279</v>
      </c>
      <c r="P74" s="7">
        <v>558</v>
      </c>
      <c r="Q74" s="7">
        <v>540</v>
      </c>
      <c r="R74" s="7">
        <v>558</v>
      </c>
      <c r="S74" s="7">
        <v>540</v>
      </c>
      <c r="T74" s="7">
        <v>558</v>
      </c>
      <c r="U74" s="7">
        <v>558</v>
      </c>
      <c r="V74" s="7">
        <v>504</v>
      </c>
    </row>
    <row r="75" spans="1:22">
      <c r="A75" s="15" t="s">
        <v>126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22">
      <c r="A76" s="3" t="s">
        <v>56</v>
      </c>
      <c r="B76" s="7">
        <v>91252</v>
      </c>
      <c r="C76" s="7">
        <v>64144</v>
      </c>
      <c r="D76" s="7">
        <v>35128</v>
      </c>
      <c r="E76" s="7">
        <v>4996</v>
      </c>
      <c r="F76" s="7">
        <v>36176</v>
      </c>
      <c r="G76" s="7">
        <v>4463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</row>
    <row r="77" spans="1:22" ht="26.4">
      <c r="A77" s="3" t="s">
        <v>173</v>
      </c>
      <c r="B77" s="7">
        <v>0</v>
      </c>
      <c r="C77" s="7">
        <v>0</v>
      </c>
      <c r="D77" s="7">
        <v>0</v>
      </c>
      <c r="E77" s="7">
        <v>9200</v>
      </c>
      <c r="F77" s="7">
        <v>0</v>
      </c>
      <c r="G77" s="7">
        <v>26857</v>
      </c>
      <c r="H77" s="7">
        <v>33387</v>
      </c>
      <c r="I77" s="7">
        <v>33852</v>
      </c>
      <c r="J77" s="7">
        <v>32277</v>
      </c>
      <c r="K77" s="7">
        <v>35466</v>
      </c>
      <c r="L77" s="7">
        <v>34470</v>
      </c>
      <c r="M77" s="7">
        <v>36735</v>
      </c>
      <c r="N77" s="7">
        <v>36396</v>
      </c>
      <c r="O77" s="7">
        <v>38409</v>
      </c>
      <c r="P77" s="7">
        <v>38223</v>
      </c>
      <c r="Q77" s="7">
        <v>37296</v>
      </c>
      <c r="R77" s="7">
        <v>36921</v>
      </c>
      <c r="S77" s="7">
        <v>36360</v>
      </c>
      <c r="T77" s="7">
        <v>38349</v>
      </c>
      <c r="U77" s="7">
        <v>37665</v>
      </c>
      <c r="V77" s="7">
        <v>34104</v>
      </c>
    </row>
    <row r="78" spans="1:22">
      <c r="A78" s="3" t="s">
        <v>174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</row>
    <row r="79" spans="1:22">
      <c r="A79" s="3" t="s">
        <v>58</v>
      </c>
      <c r="B79" s="7">
        <v>0</v>
      </c>
      <c r="C79" s="7">
        <v>0</v>
      </c>
      <c r="D79" s="7">
        <v>0</v>
      </c>
      <c r="E79" s="7">
        <v>52400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</row>
    <row r="80" spans="1:22" ht="26.4">
      <c r="A80" s="3" t="s">
        <v>111</v>
      </c>
      <c r="B80" s="7">
        <v>25038</v>
      </c>
      <c r="C80" s="7">
        <v>25110</v>
      </c>
      <c r="D80" s="7">
        <v>24459</v>
      </c>
      <c r="E80" s="7">
        <v>22860</v>
      </c>
      <c r="F80" s="7">
        <v>22134</v>
      </c>
      <c r="G80" s="7">
        <v>20340</v>
      </c>
      <c r="H80" s="7">
        <v>19902</v>
      </c>
      <c r="I80" s="7">
        <v>18507</v>
      </c>
      <c r="J80" s="7">
        <v>16182</v>
      </c>
      <c r="K80" s="7">
        <v>16275</v>
      </c>
      <c r="L80" s="7">
        <v>14220</v>
      </c>
      <c r="M80" s="7">
        <v>13950</v>
      </c>
      <c r="N80" s="7">
        <v>12420</v>
      </c>
      <c r="O80" s="7">
        <v>11904</v>
      </c>
      <c r="P80" s="7">
        <v>9858</v>
      </c>
      <c r="Q80" s="7">
        <v>7920</v>
      </c>
      <c r="R80" s="7">
        <v>4836</v>
      </c>
      <c r="S80" s="7">
        <v>3510</v>
      </c>
      <c r="T80" s="7">
        <v>2418</v>
      </c>
      <c r="U80" s="7">
        <v>0</v>
      </c>
      <c r="V80" s="7">
        <v>0</v>
      </c>
    </row>
    <row r="81" spans="1:22" ht="26.4">
      <c r="A81" s="3" t="s">
        <v>112</v>
      </c>
      <c r="B81" s="7">
        <v>2070</v>
      </c>
      <c r="C81" s="7">
        <v>3906</v>
      </c>
      <c r="D81" s="7">
        <v>5673</v>
      </c>
      <c r="E81" s="7">
        <v>7560</v>
      </c>
      <c r="F81" s="7">
        <v>9579</v>
      </c>
      <c r="G81" s="7">
        <v>10980</v>
      </c>
      <c r="H81" s="7">
        <v>13485</v>
      </c>
      <c r="I81" s="7">
        <v>15345</v>
      </c>
      <c r="J81" s="7">
        <v>16095</v>
      </c>
      <c r="K81" s="7">
        <v>19191</v>
      </c>
      <c r="L81" s="7">
        <v>20250</v>
      </c>
      <c r="M81" s="7">
        <v>22785</v>
      </c>
      <c r="N81" s="7">
        <v>23976</v>
      </c>
      <c r="O81" s="7">
        <v>26505</v>
      </c>
      <c r="P81" s="7">
        <v>28365</v>
      </c>
      <c r="Q81" s="7">
        <v>29376</v>
      </c>
      <c r="R81" s="7">
        <v>32085</v>
      </c>
      <c r="S81" s="7">
        <v>32850</v>
      </c>
      <c r="T81" s="7">
        <v>35931</v>
      </c>
      <c r="U81" s="7">
        <v>37665</v>
      </c>
      <c r="V81" s="7">
        <v>34104</v>
      </c>
    </row>
    <row r="82" spans="1:22">
      <c r="A82" s="3" t="s">
        <v>175</v>
      </c>
      <c r="B82" s="7">
        <v>27108</v>
      </c>
      <c r="C82" s="7">
        <v>29016</v>
      </c>
      <c r="D82" s="7">
        <v>30132</v>
      </c>
      <c r="E82" s="7">
        <v>30420</v>
      </c>
      <c r="F82" s="7">
        <v>31713</v>
      </c>
      <c r="G82" s="7">
        <v>31320</v>
      </c>
      <c r="H82" s="7">
        <v>33387</v>
      </c>
      <c r="I82" s="7">
        <v>33852</v>
      </c>
      <c r="J82" s="7">
        <v>32277</v>
      </c>
      <c r="K82" s="7">
        <v>35466</v>
      </c>
      <c r="L82" s="7">
        <v>34470</v>
      </c>
      <c r="M82" s="7">
        <v>36735</v>
      </c>
      <c r="N82" s="7">
        <v>36396</v>
      </c>
      <c r="O82" s="7">
        <v>38409</v>
      </c>
      <c r="P82" s="7">
        <v>38223</v>
      </c>
      <c r="Q82" s="7">
        <v>37296</v>
      </c>
      <c r="R82" s="7">
        <v>36921</v>
      </c>
      <c r="S82" s="7">
        <v>36360</v>
      </c>
      <c r="T82" s="7">
        <v>38349</v>
      </c>
      <c r="U82" s="7">
        <v>37665</v>
      </c>
      <c r="V82" s="7">
        <v>34104</v>
      </c>
    </row>
    <row r="83" spans="1:22">
      <c r="A83" s="15" t="s">
        <v>127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1:22">
      <c r="A84" s="3" t="s">
        <v>56</v>
      </c>
      <c r="B84" s="7">
        <v>22048</v>
      </c>
      <c r="C84" s="7">
        <v>65874</v>
      </c>
      <c r="D84" s="7">
        <v>55706</v>
      </c>
      <c r="E84" s="7">
        <v>45166</v>
      </c>
      <c r="F84" s="7">
        <v>236272</v>
      </c>
      <c r="G84" s="7">
        <v>223252</v>
      </c>
      <c r="H84" s="7">
        <v>209572</v>
      </c>
      <c r="I84" s="7">
        <v>194114</v>
      </c>
      <c r="J84" s="7">
        <v>177126</v>
      </c>
      <c r="K84" s="7">
        <v>160306</v>
      </c>
      <c r="L84" s="7">
        <v>140836</v>
      </c>
      <c r="M84" s="7">
        <v>120916</v>
      </c>
      <c r="N84" s="7">
        <v>99340</v>
      </c>
      <c r="O84" s="7">
        <v>77614</v>
      </c>
      <c r="P84" s="7">
        <v>54426</v>
      </c>
      <c r="Q84" s="7">
        <v>30370</v>
      </c>
      <c r="R84" s="7">
        <v>6124</v>
      </c>
      <c r="S84" s="7">
        <v>0</v>
      </c>
      <c r="T84" s="7">
        <v>0</v>
      </c>
      <c r="U84" s="7">
        <v>0</v>
      </c>
      <c r="V84" s="7">
        <v>0</v>
      </c>
    </row>
    <row r="85" spans="1:22" ht="26.4">
      <c r="A85" s="3" t="s">
        <v>173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19668</v>
      </c>
      <c r="S85" s="7">
        <v>25800</v>
      </c>
      <c r="T85" s="7">
        <v>27654</v>
      </c>
      <c r="U85" s="7">
        <v>28148</v>
      </c>
      <c r="V85" s="7">
        <v>25312</v>
      </c>
    </row>
    <row r="86" spans="1:22">
      <c r="A86" s="3" t="s">
        <v>174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</row>
    <row r="87" spans="1:22">
      <c r="A87" s="3" t="s">
        <v>58</v>
      </c>
      <c r="B87" s="7">
        <v>53760</v>
      </c>
      <c r="C87" s="7">
        <v>0</v>
      </c>
      <c r="D87" s="7">
        <v>0</v>
      </c>
      <c r="E87" s="7">
        <v>202944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</row>
    <row r="88" spans="1:22" ht="26.4">
      <c r="A88" s="3" t="s">
        <v>111</v>
      </c>
      <c r="B88" s="7">
        <v>7936</v>
      </c>
      <c r="C88" s="7">
        <v>6448</v>
      </c>
      <c r="D88" s="7">
        <v>5208</v>
      </c>
      <c r="E88" s="7">
        <v>4680</v>
      </c>
      <c r="F88" s="7">
        <v>3968</v>
      </c>
      <c r="G88" s="7">
        <v>3360</v>
      </c>
      <c r="H88" s="7">
        <v>2728</v>
      </c>
      <c r="I88" s="7">
        <v>2480</v>
      </c>
      <c r="J88" s="7">
        <v>1624</v>
      </c>
      <c r="K88" s="7">
        <v>1364</v>
      </c>
      <c r="L88" s="7">
        <v>840</v>
      </c>
      <c r="M88" s="7">
        <v>124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</row>
    <row r="89" spans="1:22" ht="26.4">
      <c r="A89" s="3" t="s">
        <v>112</v>
      </c>
      <c r="B89" s="7">
        <v>1998</v>
      </c>
      <c r="C89" s="7">
        <v>3720</v>
      </c>
      <c r="D89" s="7">
        <v>5332</v>
      </c>
      <c r="E89" s="7">
        <v>7158</v>
      </c>
      <c r="F89" s="7">
        <v>9052</v>
      </c>
      <c r="G89" s="7">
        <v>10320</v>
      </c>
      <c r="H89" s="7">
        <v>12730</v>
      </c>
      <c r="I89" s="7">
        <v>14508</v>
      </c>
      <c r="J89" s="7">
        <v>15196</v>
      </c>
      <c r="K89" s="7">
        <v>18106</v>
      </c>
      <c r="L89" s="7">
        <v>19080</v>
      </c>
      <c r="M89" s="7">
        <v>21452</v>
      </c>
      <c r="N89" s="7">
        <v>21726</v>
      </c>
      <c r="O89" s="7">
        <v>23188</v>
      </c>
      <c r="P89" s="7">
        <v>24056</v>
      </c>
      <c r="Q89" s="7">
        <v>24246</v>
      </c>
      <c r="R89" s="7">
        <v>25792</v>
      </c>
      <c r="S89" s="7">
        <v>25800</v>
      </c>
      <c r="T89" s="7">
        <v>27654</v>
      </c>
      <c r="U89" s="7">
        <v>28148</v>
      </c>
      <c r="V89" s="7">
        <v>25312</v>
      </c>
    </row>
    <row r="90" spans="1:22">
      <c r="A90" s="3" t="s">
        <v>175</v>
      </c>
      <c r="B90" s="7">
        <v>9934</v>
      </c>
      <c r="C90" s="7">
        <v>10168</v>
      </c>
      <c r="D90" s="7">
        <v>10540</v>
      </c>
      <c r="E90" s="7">
        <v>11838</v>
      </c>
      <c r="F90" s="7">
        <v>13020</v>
      </c>
      <c r="G90" s="7">
        <v>13680</v>
      </c>
      <c r="H90" s="7">
        <v>15458</v>
      </c>
      <c r="I90" s="7">
        <v>16988</v>
      </c>
      <c r="J90" s="7">
        <v>16820</v>
      </c>
      <c r="K90" s="7">
        <v>19470</v>
      </c>
      <c r="L90" s="7">
        <v>19920</v>
      </c>
      <c r="M90" s="7">
        <v>21576</v>
      </c>
      <c r="N90" s="7">
        <v>21726</v>
      </c>
      <c r="O90" s="7">
        <v>23188</v>
      </c>
      <c r="P90" s="7">
        <v>24056</v>
      </c>
      <c r="Q90" s="7">
        <v>24246</v>
      </c>
      <c r="R90" s="7">
        <v>25792</v>
      </c>
      <c r="S90" s="7">
        <v>25800</v>
      </c>
      <c r="T90" s="7">
        <v>27654</v>
      </c>
      <c r="U90" s="7">
        <v>28148</v>
      </c>
      <c r="V90" s="7">
        <v>25312</v>
      </c>
    </row>
    <row r="91" spans="1:22">
      <c r="A91" s="15" t="s">
        <v>128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spans="1:22">
      <c r="A92" s="3" t="s">
        <v>56</v>
      </c>
      <c r="B92" s="7">
        <v>5400</v>
      </c>
      <c r="C92" s="7">
        <v>4950</v>
      </c>
      <c r="D92" s="7">
        <v>4392</v>
      </c>
      <c r="E92" s="7">
        <v>3834</v>
      </c>
      <c r="F92" s="7">
        <v>3294</v>
      </c>
      <c r="G92" s="7">
        <v>2736</v>
      </c>
      <c r="H92" s="7">
        <v>2196</v>
      </c>
      <c r="I92" s="7">
        <v>1638</v>
      </c>
      <c r="J92" s="7">
        <v>1080</v>
      </c>
      <c r="K92" s="7">
        <v>558</v>
      </c>
      <c r="L92" s="7">
        <v>93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</row>
    <row r="93" spans="1:22" ht="26.4">
      <c r="A93" s="3" t="s">
        <v>173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267</v>
      </c>
      <c r="M93" s="7">
        <v>372</v>
      </c>
      <c r="N93" s="7">
        <v>360</v>
      </c>
      <c r="O93" s="7">
        <v>372</v>
      </c>
      <c r="P93" s="7">
        <v>372</v>
      </c>
      <c r="Q93" s="7">
        <v>360</v>
      </c>
      <c r="R93" s="7">
        <v>372</v>
      </c>
      <c r="S93" s="7">
        <v>360</v>
      </c>
      <c r="T93" s="7">
        <v>372</v>
      </c>
      <c r="U93" s="7">
        <v>372</v>
      </c>
      <c r="V93" s="7">
        <v>336</v>
      </c>
    </row>
    <row r="94" spans="1:22">
      <c r="A94" s="3" t="s">
        <v>174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</row>
    <row r="95" spans="1:22">
      <c r="A95" s="3" t="s">
        <v>58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</row>
    <row r="96" spans="1:22" ht="26.4">
      <c r="A96" s="3" t="s">
        <v>111</v>
      </c>
      <c r="B96" s="7">
        <v>180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</row>
    <row r="97" spans="1:22" ht="26.4">
      <c r="A97" s="3" t="s">
        <v>112</v>
      </c>
      <c r="B97" s="7">
        <v>270</v>
      </c>
      <c r="C97" s="7">
        <v>558</v>
      </c>
      <c r="D97" s="7">
        <v>558</v>
      </c>
      <c r="E97" s="7">
        <v>540</v>
      </c>
      <c r="F97" s="7">
        <v>558</v>
      </c>
      <c r="G97" s="7">
        <v>540</v>
      </c>
      <c r="H97" s="7">
        <v>558</v>
      </c>
      <c r="I97" s="7">
        <v>558</v>
      </c>
      <c r="J97" s="7">
        <v>522</v>
      </c>
      <c r="K97" s="7">
        <v>465</v>
      </c>
      <c r="L97" s="7">
        <v>360</v>
      </c>
      <c r="M97" s="7">
        <v>372</v>
      </c>
      <c r="N97" s="7">
        <v>360</v>
      </c>
      <c r="O97" s="7">
        <v>372</v>
      </c>
      <c r="P97" s="7">
        <v>372</v>
      </c>
      <c r="Q97" s="7">
        <v>360</v>
      </c>
      <c r="R97" s="7">
        <v>372</v>
      </c>
      <c r="S97" s="7">
        <v>360</v>
      </c>
      <c r="T97" s="7">
        <v>372</v>
      </c>
      <c r="U97" s="7">
        <v>372</v>
      </c>
      <c r="V97" s="7">
        <v>336</v>
      </c>
    </row>
    <row r="98" spans="1:22">
      <c r="A98" s="3" t="s">
        <v>175</v>
      </c>
      <c r="B98" s="7">
        <v>450</v>
      </c>
      <c r="C98" s="7">
        <v>558</v>
      </c>
      <c r="D98" s="7">
        <v>558</v>
      </c>
      <c r="E98" s="7">
        <v>540</v>
      </c>
      <c r="F98" s="7">
        <v>558</v>
      </c>
      <c r="G98" s="7">
        <v>540</v>
      </c>
      <c r="H98" s="7">
        <v>558</v>
      </c>
      <c r="I98" s="7">
        <v>558</v>
      </c>
      <c r="J98" s="7">
        <v>522</v>
      </c>
      <c r="K98" s="7">
        <v>465</v>
      </c>
      <c r="L98" s="7">
        <v>360</v>
      </c>
      <c r="M98" s="7">
        <v>372</v>
      </c>
      <c r="N98" s="7">
        <v>360</v>
      </c>
      <c r="O98" s="7">
        <v>372</v>
      </c>
      <c r="P98" s="7">
        <v>372</v>
      </c>
      <c r="Q98" s="7">
        <v>360</v>
      </c>
      <c r="R98" s="7">
        <v>372</v>
      </c>
      <c r="S98" s="7">
        <v>360</v>
      </c>
      <c r="T98" s="7">
        <v>372</v>
      </c>
      <c r="U98" s="7">
        <v>372</v>
      </c>
      <c r="V98" s="7">
        <v>336</v>
      </c>
    </row>
    <row r="99" spans="1:22">
      <c r="A99" s="15" t="s">
        <v>129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1:22">
      <c r="A100" s="3" t="s">
        <v>56</v>
      </c>
      <c r="B100" s="7">
        <v>3400</v>
      </c>
      <c r="C100" s="7">
        <v>3400</v>
      </c>
      <c r="D100" s="7">
        <v>3400</v>
      </c>
      <c r="E100" s="7">
        <v>3028</v>
      </c>
      <c r="F100" s="7">
        <v>5968</v>
      </c>
      <c r="G100" s="7">
        <v>5596</v>
      </c>
      <c r="H100" s="7">
        <v>5236</v>
      </c>
      <c r="I100" s="7">
        <v>4864</v>
      </c>
      <c r="J100" s="7">
        <v>4492</v>
      </c>
      <c r="K100" s="7">
        <v>4144</v>
      </c>
      <c r="L100" s="7">
        <v>3772</v>
      </c>
      <c r="M100" s="7">
        <v>3412</v>
      </c>
      <c r="N100" s="7">
        <v>3040</v>
      </c>
      <c r="O100" s="7">
        <v>2680</v>
      </c>
      <c r="P100" s="7">
        <v>2308</v>
      </c>
      <c r="Q100" s="7">
        <v>1564</v>
      </c>
      <c r="R100" s="7">
        <v>844</v>
      </c>
      <c r="S100" s="7">
        <v>100</v>
      </c>
      <c r="T100" s="7">
        <v>0</v>
      </c>
      <c r="U100" s="7">
        <v>0</v>
      </c>
      <c r="V100" s="7">
        <v>0</v>
      </c>
    </row>
    <row r="101" spans="1:22" ht="26.4">
      <c r="A101" s="3" t="s">
        <v>173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620</v>
      </c>
      <c r="T101" s="7">
        <v>744</v>
      </c>
      <c r="U101" s="7">
        <v>744</v>
      </c>
      <c r="V101" s="7">
        <v>672</v>
      </c>
    </row>
    <row r="102" spans="1:22">
      <c r="A102" s="3" t="s">
        <v>174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</row>
    <row r="103" spans="1:22">
      <c r="A103" s="3" t="s">
        <v>58</v>
      </c>
      <c r="B103" s="7">
        <v>0</v>
      </c>
      <c r="C103" s="7">
        <v>0</v>
      </c>
      <c r="D103" s="7">
        <v>0</v>
      </c>
      <c r="E103" s="7">
        <v>3300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</row>
    <row r="104" spans="1:22" ht="26.4">
      <c r="A104" s="3" t="s">
        <v>111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</row>
    <row r="105" spans="1:22" ht="26.4">
      <c r="A105" s="3" t="s">
        <v>112</v>
      </c>
      <c r="B105" s="7">
        <v>0</v>
      </c>
      <c r="C105" s="7">
        <v>0</v>
      </c>
      <c r="D105" s="7">
        <v>372</v>
      </c>
      <c r="E105" s="7">
        <v>360</v>
      </c>
      <c r="F105" s="7">
        <v>372</v>
      </c>
      <c r="G105" s="7">
        <v>360</v>
      </c>
      <c r="H105" s="7">
        <v>372</v>
      </c>
      <c r="I105" s="7">
        <v>372</v>
      </c>
      <c r="J105" s="7">
        <v>348</v>
      </c>
      <c r="K105" s="7">
        <v>372</v>
      </c>
      <c r="L105" s="7">
        <v>360</v>
      </c>
      <c r="M105" s="7">
        <v>372</v>
      </c>
      <c r="N105" s="7">
        <v>360</v>
      </c>
      <c r="O105" s="7">
        <v>372</v>
      </c>
      <c r="P105" s="7">
        <v>744</v>
      </c>
      <c r="Q105" s="7">
        <v>720</v>
      </c>
      <c r="R105" s="7">
        <v>744</v>
      </c>
      <c r="S105" s="7">
        <v>720</v>
      </c>
      <c r="T105" s="7">
        <v>744</v>
      </c>
      <c r="U105" s="7">
        <v>744</v>
      </c>
      <c r="V105" s="7">
        <v>672</v>
      </c>
    </row>
    <row r="106" spans="1:22">
      <c r="A106" s="3" t="s">
        <v>175</v>
      </c>
      <c r="B106" s="7">
        <v>0</v>
      </c>
      <c r="C106" s="7">
        <v>0</v>
      </c>
      <c r="D106" s="7">
        <v>372</v>
      </c>
      <c r="E106" s="7">
        <v>360</v>
      </c>
      <c r="F106" s="7">
        <v>372</v>
      </c>
      <c r="G106" s="7">
        <v>360</v>
      </c>
      <c r="H106" s="7">
        <v>372</v>
      </c>
      <c r="I106" s="7">
        <v>372</v>
      </c>
      <c r="J106" s="7">
        <v>348</v>
      </c>
      <c r="K106" s="7">
        <v>372</v>
      </c>
      <c r="L106" s="7">
        <v>360</v>
      </c>
      <c r="M106" s="7">
        <v>372</v>
      </c>
      <c r="N106" s="7">
        <v>360</v>
      </c>
      <c r="O106" s="7">
        <v>372</v>
      </c>
      <c r="P106" s="7">
        <v>744</v>
      </c>
      <c r="Q106" s="7">
        <v>720</v>
      </c>
      <c r="R106" s="7">
        <v>744</v>
      </c>
      <c r="S106" s="7">
        <v>720</v>
      </c>
      <c r="T106" s="7">
        <v>744</v>
      </c>
      <c r="U106" s="7">
        <v>744</v>
      </c>
      <c r="V106" s="7">
        <v>672</v>
      </c>
    </row>
    <row r="107" spans="1:22">
      <c r="A107" s="15" t="s">
        <v>130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spans="1:22">
      <c r="A108" s="3" t="s">
        <v>56</v>
      </c>
      <c r="B108" s="7">
        <v>244585</v>
      </c>
      <c r="C108" s="7">
        <v>240703</v>
      </c>
      <c r="D108" s="7">
        <v>236611</v>
      </c>
      <c r="E108" s="7">
        <v>232550</v>
      </c>
      <c r="F108" s="7">
        <v>228530</v>
      </c>
      <c r="G108" s="7">
        <v>224283</v>
      </c>
      <c r="H108" s="7">
        <v>220203</v>
      </c>
      <c r="I108" s="7">
        <v>215987</v>
      </c>
      <c r="J108" s="7">
        <v>211802</v>
      </c>
      <c r="K108" s="7">
        <v>207800</v>
      </c>
      <c r="L108" s="7">
        <v>203429</v>
      </c>
      <c r="M108" s="7">
        <v>199379</v>
      </c>
      <c r="N108" s="7">
        <v>195194</v>
      </c>
      <c r="O108" s="7">
        <v>191324</v>
      </c>
      <c r="P108" s="7">
        <v>187418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</row>
    <row r="109" spans="1:22" ht="26.4">
      <c r="A109" s="3" t="s">
        <v>173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126</v>
      </c>
      <c r="Q109" s="7">
        <v>3690</v>
      </c>
      <c r="R109" s="7">
        <v>3906</v>
      </c>
      <c r="S109" s="7">
        <v>3780</v>
      </c>
      <c r="T109" s="7">
        <v>3999</v>
      </c>
      <c r="U109" s="7">
        <v>4092</v>
      </c>
      <c r="V109" s="7">
        <v>3696</v>
      </c>
    </row>
    <row r="110" spans="1:22">
      <c r="A110" s="3" t="s">
        <v>174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183638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</row>
    <row r="111" spans="1:22">
      <c r="A111" s="3" t="s">
        <v>58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</row>
    <row r="112" spans="1:22" ht="26.4">
      <c r="A112" s="3" t="s">
        <v>111</v>
      </c>
      <c r="B112" s="7">
        <v>3432</v>
      </c>
      <c r="C112" s="7">
        <v>3162</v>
      </c>
      <c r="D112" s="7">
        <v>2666</v>
      </c>
      <c r="E112" s="7">
        <v>2220</v>
      </c>
      <c r="F112" s="7">
        <v>1922</v>
      </c>
      <c r="G112" s="7">
        <v>1380</v>
      </c>
      <c r="H112" s="7">
        <v>1333</v>
      </c>
      <c r="I112" s="7">
        <v>1209</v>
      </c>
      <c r="J112" s="7">
        <v>1131</v>
      </c>
      <c r="K112" s="7">
        <v>1209</v>
      </c>
      <c r="L112" s="7">
        <v>900</v>
      </c>
      <c r="M112" s="7">
        <v>837</v>
      </c>
      <c r="N112" s="7">
        <v>540</v>
      </c>
      <c r="O112" s="7">
        <v>372</v>
      </c>
      <c r="P112" s="7">
        <v>279</v>
      </c>
      <c r="Q112" s="7">
        <v>90</v>
      </c>
      <c r="R112" s="7">
        <v>93</v>
      </c>
      <c r="S112" s="7">
        <v>0</v>
      </c>
      <c r="T112" s="7">
        <v>0</v>
      </c>
      <c r="U112" s="7">
        <v>0</v>
      </c>
      <c r="V112" s="7">
        <v>0</v>
      </c>
    </row>
    <row r="113" spans="1:22" ht="26.4">
      <c r="A113" s="3" t="s">
        <v>112</v>
      </c>
      <c r="B113" s="7">
        <v>450</v>
      </c>
      <c r="C113" s="7">
        <v>930</v>
      </c>
      <c r="D113" s="7">
        <v>1395</v>
      </c>
      <c r="E113" s="7">
        <v>1800</v>
      </c>
      <c r="F113" s="7">
        <v>2325</v>
      </c>
      <c r="G113" s="7">
        <v>2700</v>
      </c>
      <c r="H113" s="7">
        <v>2883</v>
      </c>
      <c r="I113" s="7">
        <v>2976</v>
      </c>
      <c r="J113" s="7">
        <v>2871</v>
      </c>
      <c r="K113" s="7">
        <v>3162</v>
      </c>
      <c r="L113" s="7">
        <v>3150</v>
      </c>
      <c r="M113" s="7">
        <v>3348</v>
      </c>
      <c r="N113" s="7">
        <v>3330</v>
      </c>
      <c r="O113" s="7">
        <v>3534</v>
      </c>
      <c r="P113" s="7">
        <v>3627</v>
      </c>
      <c r="Q113" s="7">
        <v>3600</v>
      </c>
      <c r="R113" s="7">
        <v>3813</v>
      </c>
      <c r="S113" s="7">
        <v>3780</v>
      </c>
      <c r="T113" s="7">
        <v>3999</v>
      </c>
      <c r="U113" s="7">
        <v>4092</v>
      </c>
      <c r="V113" s="7">
        <v>3696</v>
      </c>
    </row>
    <row r="114" spans="1:22">
      <c r="A114" s="3" t="s">
        <v>175</v>
      </c>
      <c r="B114" s="7">
        <v>3882</v>
      </c>
      <c r="C114" s="7">
        <v>4092</v>
      </c>
      <c r="D114" s="7">
        <v>4061</v>
      </c>
      <c r="E114" s="7">
        <v>4020</v>
      </c>
      <c r="F114" s="7">
        <v>4247</v>
      </c>
      <c r="G114" s="7">
        <v>4080</v>
      </c>
      <c r="H114" s="7">
        <v>4216</v>
      </c>
      <c r="I114" s="7">
        <v>4185</v>
      </c>
      <c r="J114" s="7">
        <v>4002</v>
      </c>
      <c r="K114" s="7">
        <v>4371</v>
      </c>
      <c r="L114" s="7">
        <v>4050</v>
      </c>
      <c r="M114" s="7">
        <v>4185</v>
      </c>
      <c r="N114" s="7">
        <v>3870</v>
      </c>
      <c r="O114" s="7">
        <v>3906</v>
      </c>
      <c r="P114" s="7">
        <v>3906</v>
      </c>
      <c r="Q114" s="7">
        <v>3690</v>
      </c>
      <c r="R114" s="7">
        <v>3906</v>
      </c>
      <c r="S114" s="7">
        <v>3780</v>
      </c>
      <c r="T114" s="7">
        <v>3999</v>
      </c>
      <c r="U114" s="7">
        <v>4092</v>
      </c>
      <c r="V114" s="7">
        <v>3696</v>
      </c>
    </row>
    <row r="115" spans="1:22">
      <c r="A115" s="15" t="s">
        <v>131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spans="1:22">
      <c r="A116" s="3" t="s">
        <v>56</v>
      </c>
      <c r="B116" s="7">
        <v>2300</v>
      </c>
      <c r="C116" s="7">
        <v>2300</v>
      </c>
      <c r="D116" s="7">
        <v>2300</v>
      </c>
      <c r="E116" s="7">
        <v>2021</v>
      </c>
      <c r="F116" s="7">
        <v>1751</v>
      </c>
      <c r="G116" s="7">
        <v>1472</v>
      </c>
      <c r="H116" s="7">
        <v>1202</v>
      </c>
      <c r="I116" s="7">
        <v>923</v>
      </c>
      <c r="J116" s="7">
        <v>644</v>
      </c>
      <c r="K116" s="7">
        <v>383</v>
      </c>
      <c r="L116" s="7">
        <v>104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</row>
    <row r="117" spans="1:22" ht="26.4">
      <c r="A117" s="3" t="s">
        <v>173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166</v>
      </c>
      <c r="M117" s="7">
        <v>279</v>
      </c>
      <c r="N117" s="7">
        <v>270</v>
      </c>
      <c r="O117" s="7">
        <v>279</v>
      </c>
      <c r="P117" s="7">
        <v>558</v>
      </c>
      <c r="Q117" s="7">
        <v>540</v>
      </c>
      <c r="R117" s="7">
        <v>558</v>
      </c>
      <c r="S117" s="7">
        <v>540</v>
      </c>
      <c r="T117" s="7">
        <v>558</v>
      </c>
      <c r="U117" s="7">
        <v>558</v>
      </c>
      <c r="V117" s="7">
        <v>504</v>
      </c>
    </row>
    <row r="118" spans="1:22">
      <c r="A118" s="3" t="s">
        <v>174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</row>
    <row r="119" spans="1:22">
      <c r="A119" s="3" t="s">
        <v>58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</row>
    <row r="120" spans="1:22" ht="26.4">
      <c r="A120" s="3" t="s">
        <v>111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</row>
    <row r="121" spans="1:22" ht="26.4">
      <c r="A121" s="3" t="s">
        <v>112</v>
      </c>
      <c r="B121" s="7">
        <v>0</v>
      </c>
      <c r="C121" s="7">
        <v>0</v>
      </c>
      <c r="D121" s="7">
        <v>279</v>
      </c>
      <c r="E121" s="7">
        <v>270</v>
      </c>
      <c r="F121" s="7">
        <v>279</v>
      </c>
      <c r="G121" s="7">
        <v>270</v>
      </c>
      <c r="H121" s="7">
        <v>279</v>
      </c>
      <c r="I121" s="7">
        <v>279</v>
      </c>
      <c r="J121" s="7">
        <v>261</v>
      </c>
      <c r="K121" s="7">
        <v>279</v>
      </c>
      <c r="L121" s="7">
        <v>270</v>
      </c>
      <c r="M121" s="7">
        <v>279</v>
      </c>
      <c r="N121" s="7">
        <v>270</v>
      </c>
      <c r="O121" s="7">
        <v>279</v>
      </c>
      <c r="P121" s="7">
        <v>558</v>
      </c>
      <c r="Q121" s="7">
        <v>540</v>
      </c>
      <c r="R121" s="7">
        <v>558</v>
      </c>
      <c r="S121" s="7">
        <v>540</v>
      </c>
      <c r="T121" s="7">
        <v>558</v>
      </c>
      <c r="U121" s="7">
        <v>558</v>
      </c>
      <c r="V121" s="7">
        <v>504</v>
      </c>
    </row>
    <row r="122" spans="1:22">
      <c r="A122" s="3" t="s">
        <v>175</v>
      </c>
      <c r="B122" s="7">
        <v>0</v>
      </c>
      <c r="C122" s="7">
        <v>0</v>
      </c>
      <c r="D122" s="7">
        <v>279</v>
      </c>
      <c r="E122" s="7">
        <v>270</v>
      </c>
      <c r="F122" s="7">
        <v>279</v>
      </c>
      <c r="G122" s="7">
        <v>270</v>
      </c>
      <c r="H122" s="7">
        <v>279</v>
      </c>
      <c r="I122" s="7">
        <v>279</v>
      </c>
      <c r="J122" s="7">
        <v>261</v>
      </c>
      <c r="K122" s="7">
        <v>279</v>
      </c>
      <c r="L122" s="7">
        <v>270</v>
      </c>
      <c r="M122" s="7">
        <v>279</v>
      </c>
      <c r="N122" s="7">
        <v>270</v>
      </c>
      <c r="O122" s="7">
        <v>279</v>
      </c>
      <c r="P122" s="7">
        <v>558</v>
      </c>
      <c r="Q122" s="7">
        <v>540</v>
      </c>
      <c r="R122" s="7">
        <v>558</v>
      </c>
      <c r="S122" s="7">
        <v>540</v>
      </c>
      <c r="T122" s="7">
        <v>558</v>
      </c>
      <c r="U122" s="7">
        <v>558</v>
      </c>
      <c r="V122" s="7">
        <v>504</v>
      </c>
    </row>
    <row r="123" spans="1:22">
      <c r="A123" s="15" t="s">
        <v>132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spans="1:22">
      <c r="A124" s="3" t="s">
        <v>56</v>
      </c>
      <c r="B124" s="7">
        <v>60879</v>
      </c>
      <c r="C124" s="7">
        <v>60501</v>
      </c>
      <c r="D124" s="7">
        <v>56409</v>
      </c>
      <c r="E124" s="7">
        <v>52803</v>
      </c>
      <c r="F124" s="7">
        <v>49743</v>
      </c>
      <c r="G124" s="7">
        <v>47127</v>
      </c>
      <c r="H124" s="7">
        <v>45129</v>
      </c>
      <c r="I124" s="7">
        <v>3600</v>
      </c>
      <c r="J124" s="7">
        <v>2627</v>
      </c>
      <c r="K124" s="7">
        <v>1675</v>
      </c>
      <c r="L124" s="7">
        <v>586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</row>
    <row r="125" spans="1:22" ht="26.4">
      <c r="A125" s="3" t="s">
        <v>173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452</v>
      </c>
      <c r="M125" s="7">
        <v>1133</v>
      </c>
      <c r="N125" s="7">
        <v>1086</v>
      </c>
      <c r="O125" s="7">
        <v>1104</v>
      </c>
      <c r="P125" s="7">
        <v>1140</v>
      </c>
      <c r="Q125" s="7">
        <v>1065</v>
      </c>
      <c r="R125" s="7">
        <v>1107</v>
      </c>
      <c r="S125" s="7">
        <v>1140</v>
      </c>
      <c r="T125" s="7">
        <v>1128</v>
      </c>
      <c r="U125" s="7">
        <v>1164</v>
      </c>
      <c r="V125" s="7">
        <v>1038</v>
      </c>
    </row>
    <row r="126" spans="1:22">
      <c r="A126" s="3" t="s">
        <v>174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39975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</row>
    <row r="127" spans="1:22">
      <c r="A127" s="3" t="s">
        <v>58</v>
      </c>
      <c r="B127" s="7">
        <v>3600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</row>
    <row r="128" spans="1:22" ht="26.4">
      <c r="A128" s="3" t="s">
        <v>111</v>
      </c>
      <c r="B128" s="7">
        <v>3318</v>
      </c>
      <c r="C128" s="7">
        <v>2728</v>
      </c>
      <c r="D128" s="7">
        <v>2046</v>
      </c>
      <c r="E128" s="7">
        <v>1320</v>
      </c>
      <c r="F128" s="7">
        <v>682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</row>
    <row r="129" spans="1:22" ht="26.4">
      <c r="A129" s="3" t="s">
        <v>112</v>
      </c>
      <c r="B129" s="7">
        <v>660</v>
      </c>
      <c r="C129" s="7">
        <v>1364</v>
      </c>
      <c r="D129" s="7">
        <v>1560</v>
      </c>
      <c r="E129" s="7">
        <v>1740</v>
      </c>
      <c r="F129" s="7">
        <v>1934</v>
      </c>
      <c r="G129" s="7">
        <v>1998</v>
      </c>
      <c r="H129" s="7">
        <v>1554</v>
      </c>
      <c r="I129" s="7">
        <v>973</v>
      </c>
      <c r="J129" s="7">
        <v>952</v>
      </c>
      <c r="K129" s="7">
        <v>1089</v>
      </c>
      <c r="L129" s="7">
        <v>1038</v>
      </c>
      <c r="M129" s="7">
        <v>1133</v>
      </c>
      <c r="N129" s="7">
        <v>1086</v>
      </c>
      <c r="O129" s="7">
        <v>1104</v>
      </c>
      <c r="P129" s="7">
        <v>1140</v>
      </c>
      <c r="Q129" s="7">
        <v>1065</v>
      </c>
      <c r="R129" s="7">
        <v>1107</v>
      </c>
      <c r="S129" s="7">
        <v>1140</v>
      </c>
      <c r="T129" s="7">
        <v>1128</v>
      </c>
      <c r="U129" s="7">
        <v>1164</v>
      </c>
      <c r="V129" s="7">
        <v>1038</v>
      </c>
    </row>
    <row r="130" spans="1:22">
      <c r="A130" s="3" t="s">
        <v>175</v>
      </c>
      <c r="B130" s="7">
        <v>3978</v>
      </c>
      <c r="C130" s="7">
        <v>4092</v>
      </c>
      <c r="D130" s="7">
        <v>3606</v>
      </c>
      <c r="E130" s="7">
        <v>3060</v>
      </c>
      <c r="F130" s="7">
        <v>2616</v>
      </c>
      <c r="G130" s="7">
        <v>1998</v>
      </c>
      <c r="H130" s="7">
        <v>1554</v>
      </c>
      <c r="I130" s="7">
        <v>973</v>
      </c>
      <c r="J130" s="7">
        <v>952</v>
      </c>
      <c r="K130" s="7">
        <v>1089</v>
      </c>
      <c r="L130" s="7">
        <v>1038</v>
      </c>
      <c r="M130" s="7">
        <v>1133</v>
      </c>
      <c r="N130" s="7">
        <v>1086</v>
      </c>
      <c r="O130" s="7">
        <v>1104</v>
      </c>
      <c r="P130" s="7">
        <v>1140</v>
      </c>
      <c r="Q130" s="7">
        <v>1065</v>
      </c>
      <c r="R130" s="7">
        <v>1107</v>
      </c>
      <c r="S130" s="7">
        <v>1140</v>
      </c>
      <c r="T130" s="7">
        <v>1128</v>
      </c>
      <c r="U130" s="7">
        <v>1164</v>
      </c>
      <c r="V130" s="7">
        <v>1038</v>
      </c>
    </row>
    <row r="131" spans="1:22">
      <c r="A131" s="15" t="s">
        <v>133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spans="1:22">
      <c r="A132" s="3" t="s">
        <v>56</v>
      </c>
      <c r="B132" s="7">
        <v>17531</v>
      </c>
      <c r="C132" s="7">
        <v>35183</v>
      </c>
      <c r="D132" s="7">
        <v>35121</v>
      </c>
      <c r="E132" s="7">
        <v>35121</v>
      </c>
      <c r="F132" s="7">
        <v>35121</v>
      </c>
      <c r="G132" s="7">
        <v>35121</v>
      </c>
      <c r="H132" s="7">
        <v>35121</v>
      </c>
      <c r="I132" s="7">
        <v>35121</v>
      </c>
      <c r="J132" s="7">
        <v>35121</v>
      </c>
      <c r="K132" s="7">
        <v>35121</v>
      </c>
      <c r="L132" s="7">
        <v>34811</v>
      </c>
      <c r="M132" s="7">
        <v>34315</v>
      </c>
      <c r="N132" s="7">
        <v>33509</v>
      </c>
      <c r="O132" s="7">
        <v>32827</v>
      </c>
      <c r="P132" s="7">
        <v>32145</v>
      </c>
      <c r="Q132" s="7">
        <v>31277</v>
      </c>
      <c r="R132" s="7">
        <v>30595</v>
      </c>
      <c r="S132" s="7">
        <v>29913</v>
      </c>
      <c r="T132" s="7">
        <v>29045</v>
      </c>
      <c r="U132" s="7">
        <v>28363</v>
      </c>
      <c r="V132" s="7">
        <v>27557</v>
      </c>
    </row>
    <row r="133" spans="1:22" ht="26.4">
      <c r="A133" s="3" t="s">
        <v>173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</row>
    <row r="134" spans="1:22">
      <c r="A134" s="3" t="s">
        <v>174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</row>
    <row r="135" spans="1:22">
      <c r="A135" s="3" t="s">
        <v>58</v>
      </c>
      <c r="B135" s="7">
        <v>17712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</row>
    <row r="136" spans="1:22" ht="26.4">
      <c r="A136" s="3" t="s">
        <v>111</v>
      </c>
      <c r="B136" s="7">
        <v>60</v>
      </c>
      <c r="C136" s="7">
        <v>62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</row>
    <row r="137" spans="1:22" ht="26.4">
      <c r="A137" s="3" t="s">
        <v>112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310</v>
      </c>
      <c r="L137" s="7">
        <v>496</v>
      </c>
      <c r="M137" s="7">
        <v>806</v>
      </c>
      <c r="N137" s="7">
        <v>682</v>
      </c>
      <c r="O137" s="7">
        <v>682</v>
      </c>
      <c r="P137" s="7">
        <v>868</v>
      </c>
      <c r="Q137" s="7">
        <v>682</v>
      </c>
      <c r="R137" s="7">
        <v>682</v>
      </c>
      <c r="S137" s="7">
        <v>868</v>
      </c>
      <c r="T137" s="7">
        <v>682</v>
      </c>
      <c r="U137" s="7">
        <v>806</v>
      </c>
      <c r="V137" s="7">
        <v>682</v>
      </c>
    </row>
    <row r="138" spans="1:22">
      <c r="A138" s="3" t="s">
        <v>175</v>
      </c>
      <c r="B138" s="7">
        <v>60</v>
      </c>
      <c r="C138" s="7">
        <v>62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310</v>
      </c>
      <c r="L138" s="7">
        <v>496</v>
      </c>
      <c r="M138" s="7">
        <v>806</v>
      </c>
      <c r="N138" s="7">
        <v>682</v>
      </c>
      <c r="O138" s="7">
        <v>682</v>
      </c>
      <c r="P138" s="7">
        <v>868</v>
      </c>
      <c r="Q138" s="7">
        <v>682</v>
      </c>
      <c r="R138" s="7">
        <v>682</v>
      </c>
      <c r="S138" s="7">
        <v>868</v>
      </c>
      <c r="T138" s="7">
        <v>682</v>
      </c>
      <c r="U138" s="7">
        <v>806</v>
      </c>
      <c r="V138" s="7">
        <v>682</v>
      </c>
    </row>
    <row r="139" spans="1:22">
      <c r="A139" s="15" t="s">
        <v>134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1:22">
      <c r="A140" s="3" t="s">
        <v>56</v>
      </c>
      <c r="B140" s="7">
        <v>3500</v>
      </c>
      <c r="C140" s="7">
        <v>3500</v>
      </c>
      <c r="D140" s="7">
        <v>3500</v>
      </c>
      <c r="E140" s="7">
        <v>3128</v>
      </c>
      <c r="F140" s="7">
        <v>6068</v>
      </c>
      <c r="G140" s="7">
        <v>5696</v>
      </c>
      <c r="H140" s="7">
        <v>5336</v>
      </c>
      <c r="I140" s="7">
        <v>4964</v>
      </c>
      <c r="J140" s="7">
        <v>4592</v>
      </c>
      <c r="K140" s="7">
        <v>4244</v>
      </c>
      <c r="L140" s="7">
        <v>3872</v>
      </c>
      <c r="M140" s="7">
        <v>3512</v>
      </c>
      <c r="N140" s="7">
        <v>3140</v>
      </c>
      <c r="O140" s="7">
        <v>2780</v>
      </c>
      <c r="P140" s="7">
        <v>2408</v>
      </c>
      <c r="Q140" s="7">
        <v>1664</v>
      </c>
      <c r="R140" s="7">
        <v>944</v>
      </c>
      <c r="S140" s="7">
        <v>200</v>
      </c>
      <c r="T140" s="7">
        <v>0</v>
      </c>
      <c r="U140" s="7">
        <v>0</v>
      </c>
      <c r="V140" s="7">
        <v>0</v>
      </c>
    </row>
    <row r="141" spans="1:22" ht="26.4">
      <c r="A141" s="3" t="s">
        <v>173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520</v>
      </c>
      <c r="T141" s="7">
        <v>744</v>
      </c>
      <c r="U141" s="7">
        <v>744</v>
      </c>
      <c r="V141" s="7">
        <v>672</v>
      </c>
    </row>
    <row r="142" spans="1:22">
      <c r="A142" s="3" t="s">
        <v>174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</row>
    <row r="143" spans="1:22">
      <c r="A143" s="3" t="s">
        <v>58</v>
      </c>
      <c r="B143" s="7">
        <v>0</v>
      </c>
      <c r="C143" s="7">
        <v>0</v>
      </c>
      <c r="D143" s="7">
        <v>0</v>
      </c>
      <c r="E143" s="7">
        <v>3300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</row>
    <row r="144" spans="1:22" ht="26.4">
      <c r="A144" s="3" t="s">
        <v>111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</row>
    <row r="145" spans="1:22" ht="26.4">
      <c r="A145" s="3" t="s">
        <v>112</v>
      </c>
      <c r="B145" s="7">
        <v>0</v>
      </c>
      <c r="C145" s="7">
        <v>0</v>
      </c>
      <c r="D145" s="7">
        <v>372</v>
      </c>
      <c r="E145" s="7">
        <v>360</v>
      </c>
      <c r="F145" s="7">
        <v>372</v>
      </c>
      <c r="G145" s="7">
        <v>360</v>
      </c>
      <c r="H145" s="7">
        <v>372</v>
      </c>
      <c r="I145" s="7">
        <v>372</v>
      </c>
      <c r="J145" s="7">
        <v>348</v>
      </c>
      <c r="K145" s="7">
        <v>372</v>
      </c>
      <c r="L145" s="7">
        <v>360</v>
      </c>
      <c r="M145" s="7">
        <v>372</v>
      </c>
      <c r="N145" s="7">
        <v>360</v>
      </c>
      <c r="O145" s="7">
        <v>372</v>
      </c>
      <c r="P145" s="7">
        <v>744</v>
      </c>
      <c r="Q145" s="7">
        <v>720</v>
      </c>
      <c r="R145" s="7">
        <v>744</v>
      </c>
      <c r="S145" s="7">
        <v>720</v>
      </c>
      <c r="T145" s="7">
        <v>744</v>
      </c>
      <c r="U145" s="7">
        <v>744</v>
      </c>
      <c r="V145" s="7">
        <v>672</v>
      </c>
    </row>
    <row r="146" spans="1:22">
      <c r="A146" s="3" t="s">
        <v>175</v>
      </c>
      <c r="B146" s="7">
        <v>0</v>
      </c>
      <c r="C146" s="7">
        <v>0</v>
      </c>
      <c r="D146" s="7">
        <v>372</v>
      </c>
      <c r="E146" s="7">
        <v>360</v>
      </c>
      <c r="F146" s="7">
        <v>372</v>
      </c>
      <c r="G146" s="7">
        <v>360</v>
      </c>
      <c r="H146" s="7">
        <v>372</v>
      </c>
      <c r="I146" s="7">
        <v>372</v>
      </c>
      <c r="J146" s="7">
        <v>348</v>
      </c>
      <c r="K146" s="7">
        <v>372</v>
      </c>
      <c r="L146" s="7">
        <v>360</v>
      </c>
      <c r="M146" s="7">
        <v>372</v>
      </c>
      <c r="N146" s="7">
        <v>360</v>
      </c>
      <c r="O146" s="7">
        <v>372</v>
      </c>
      <c r="P146" s="7">
        <v>744</v>
      </c>
      <c r="Q146" s="7">
        <v>720</v>
      </c>
      <c r="R146" s="7">
        <v>744</v>
      </c>
      <c r="S146" s="7">
        <v>720</v>
      </c>
      <c r="T146" s="7">
        <v>744</v>
      </c>
      <c r="U146" s="7">
        <v>744</v>
      </c>
      <c r="V146" s="7">
        <v>672</v>
      </c>
    </row>
    <row r="147" spans="1:22">
      <c r="A147" s="15" t="s">
        <v>135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1:22">
      <c r="A148" s="3" t="s">
        <v>56</v>
      </c>
      <c r="B148" s="7">
        <v>105880</v>
      </c>
      <c r="C148" s="7">
        <v>94956</v>
      </c>
      <c r="D148" s="7">
        <v>70156</v>
      </c>
      <c r="E148" s="7">
        <v>44364</v>
      </c>
      <c r="F148" s="7">
        <v>320944</v>
      </c>
      <c r="G148" s="7">
        <v>292052</v>
      </c>
      <c r="H148" s="7">
        <v>263132</v>
      </c>
      <c r="I148" s="7">
        <v>231512</v>
      </c>
      <c r="J148" s="7">
        <v>198652</v>
      </c>
      <c r="K148" s="7">
        <v>167100</v>
      </c>
      <c r="L148" s="7">
        <v>132156</v>
      </c>
      <c r="M148" s="7">
        <v>97356</v>
      </c>
      <c r="N148" s="7">
        <v>59784</v>
      </c>
      <c r="O148" s="7">
        <v>21880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</row>
    <row r="149" spans="1:22" ht="26.4">
      <c r="A149" s="3" t="s">
        <v>173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18296</v>
      </c>
      <c r="P149" s="7">
        <v>40176</v>
      </c>
      <c r="Q149" s="7">
        <v>39464</v>
      </c>
      <c r="R149" s="7">
        <v>39680</v>
      </c>
      <c r="S149" s="7">
        <v>39120</v>
      </c>
      <c r="T149" s="7">
        <v>41392</v>
      </c>
      <c r="U149" s="7">
        <v>40424</v>
      </c>
      <c r="V149" s="7">
        <v>36624</v>
      </c>
    </row>
    <row r="150" spans="1:22">
      <c r="A150" s="3" t="s">
        <v>174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</row>
    <row r="151" spans="1:22">
      <c r="A151" s="3" t="s">
        <v>58</v>
      </c>
      <c r="B151" s="7">
        <v>11900</v>
      </c>
      <c r="C151" s="7">
        <v>0</v>
      </c>
      <c r="D151" s="7">
        <v>0</v>
      </c>
      <c r="E151" s="7">
        <v>303700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</row>
    <row r="152" spans="1:22" ht="26.4">
      <c r="A152" s="3" t="s">
        <v>111</v>
      </c>
      <c r="B152" s="7">
        <v>20184</v>
      </c>
      <c r="C152" s="7">
        <v>19964</v>
      </c>
      <c r="D152" s="7">
        <v>18848</v>
      </c>
      <c r="E152" s="7">
        <v>17760</v>
      </c>
      <c r="F152" s="7">
        <v>17112</v>
      </c>
      <c r="G152" s="7">
        <v>15480</v>
      </c>
      <c r="H152" s="7">
        <v>15376</v>
      </c>
      <c r="I152" s="7">
        <v>14756</v>
      </c>
      <c r="J152" s="7">
        <v>12876</v>
      </c>
      <c r="K152" s="7">
        <v>12896</v>
      </c>
      <c r="L152" s="7">
        <v>11880</v>
      </c>
      <c r="M152" s="7">
        <v>12028</v>
      </c>
      <c r="N152" s="7">
        <v>11160</v>
      </c>
      <c r="O152" s="7">
        <v>10912</v>
      </c>
      <c r="P152" s="7">
        <v>9052</v>
      </c>
      <c r="Q152" s="7">
        <v>7320</v>
      </c>
      <c r="R152" s="7">
        <v>4836</v>
      </c>
      <c r="S152" s="7">
        <v>3600</v>
      </c>
      <c r="T152" s="7">
        <v>2604</v>
      </c>
      <c r="U152" s="7">
        <v>0</v>
      </c>
      <c r="V152" s="7">
        <v>0</v>
      </c>
    </row>
    <row r="153" spans="1:22" ht="26.4">
      <c r="A153" s="3" t="s">
        <v>112</v>
      </c>
      <c r="B153" s="7">
        <v>2640</v>
      </c>
      <c r="C153" s="7">
        <v>4836</v>
      </c>
      <c r="D153" s="7">
        <v>6944</v>
      </c>
      <c r="E153" s="7">
        <v>9360</v>
      </c>
      <c r="F153" s="7">
        <v>11780</v>
      </c>
      <c r="G153" s="7">
        <v>13440</v>
      </c>
      <c r="H153" s="7">
        <v>16244</v>
      </c>
      <c r="I153" s="7">
        <v>18104</v>
      </c>
      <c r="J153" s="7">
        <v>18676</v>
      </c>
      <c r="K153" s="7">
        <v>22048</v>
      </c>
      <c r="L153" s="7">
        <v>22920</v>
      </c>
      <c r="M153" s="7">
        <v>25544</v>
      </c>
      <c r="N153" s="7">
        <v>26744</v>
      </c>
      <c r="O153" s="7">
        <v>29264</v>
      </c>
      <c r="P153" s="7">
        <v>31124</v>
      </c>
      <c r="Q153" s="7">
        <v>32144</v>
      </c>
      <c r="R153" s="7">
        <v>34844</v>
      </c>
      <c r="S153" s="7">
        <v>35520</v>
      </c>
      <c r="T153" s="7">
        <v>38788</v>
      </c>
      <c r="U153" s="7">
        <v>40424</v>
      </c>
      <c r="V153" s="7">
        <v>36624</v>
      </c>
    </row>
    <row r="154" spans="1:22">
      <c r="A154" s="3" t="s">
        <v>175</v>
      </c>
      <c r="B154" s="7">
        <v>22824</v>
      </c>
      <c r="C154" s="7">
        <v>24800</v>
      </c>
      <c r="D154" s="7">
        <v>25792</v>
      </c>
      <c r="E154" s="7">
        <v>27120</v>
      </c>
      <c r="F154" s="7">
        <v>28892</v>
      </c>
      <c r="G154" s="7">
        <v>28920</v>
      </c>
      <c r="H154" s="7">
        <v>31620</v>
      </c>
      <c r="I154" s="7">
        <v>32860</v>
      </c>
      <c r="J154" s="7">
        <v>31552</v>
      </c>
      <c r="K154" s="7">
        <v>34944</v>
      </c>
      <c r="L154" s="7">
        <v>34800</v>
      </c>
      <c r="M154" s="7">
        <v>37572</v>
      </c>
      <c r="N154" s="7">
        <v>37904</v>
      </c>
      <c r="O154" s="7">
        <v>40176</v>
      </c>
      <c r="P154" s="7">
        <v>40176</v>
      </c>
      <c r="Q154" s="7">
        <v>39464</v>
      </c>
      <c r="R154" s="7">
        <v>39680</v>
      </c>
      <c r="S154" s="7">
        <v>39120</v>
      </c>
      <c r="T154" s="7">
        <v>41392</v>
      </c>
      <c r="U154" s="7">
        <v>40424</v>
      </c>
      <c r="V154" s="7">
        <v>36624</v>
      </c>
    </row>
    <row r="155" spans="1:22">
      <c r="A155" s="15" t="s">
        <v>136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spans="1:22">
      <c r="A156" s="3" t="s">
        <v>56</v>
      </c>
      <c r="B156" s="7">
        <v>26058</v>
      </c>
      <c r="C156" s="7">
        <v>34801</v>
      </c>
      <c r="D156" s="7">
        <v>26214</v>
      </c>
      <c r="E156" s="7">
        <v>17157</v>
      </c>
      <c r="F156" s="7">
        <v>119755</v>
      </c>
      <c r="G156" s="7">
        <v>109765</v>
      </c>
      <c r="H156" s="7">
        <v>99769</v>
      </c>
      <c r="I156" s="7">
        <v>89029</v>
      </c>
      <c r="J156" s="7">
        <v>77988</v>
      </c>
      <c r="K156" s="7">
        <v>67280</v>
      </c>
      <c r="L156" s="7">
        <v>55413</v>
      </c>
      <c r="M156" s="7">
        <v>43827</v>
      </c>
      <c r="N156" s="7">
        <v>31388</v>
      </c>
      <c r="O156" s="7">
        <v>18914</v>
      </c>
      <c r="P156" s="7">
        <v>5486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</row>
    <row r="157" spans="1:22" ht="26.4">
      <c r="A157" s="3" t="s">
        <v>173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8176</v>
      </c>
      <c r="Q157" s="7">
        <v>13380</v>
      </c>
      <c r="R157" s="7">
        <v>13495</v>
      </c>
      <c r="S157" s="7">
        <v>13374</v>
      </c>
      <c r="T157" s="7">
        <v>14287</v>
      </c>
      <c r="U157" s="7">
        <v>14245</v>
      </c>
      <c r="V157" s="7">
        <v>12896</v>
      </c>
    </row>
    <row r="158" spans="1:22">
      <c r="A158" s="3" t="s">
        <v>174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</row>
    <row r="159" spans="1:22">
      <c r="A159" s="3" t="s">
        <v>58</v>
      </c>
      <c r="B159" s="7">
        <v>16700</v>
      </c>
      <c r="C159" s="7">
        <v>0</v>
      </c>
      <c r="D159" s="7">
        <v>0</v>
      </c>
      <c r="E159" s="7">
        <v>112000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</row>
    <row r="160" spans="1:22" ht="26.4">
      <c r="A160" s="3" t="s">
        <v>111</v>
      </c>
      <c r="B160" s="7">
        <v>7207</v>
      </c>
      <c r="C160" s="7">
        <v>7161</v>
      </c>
      <c r="D160" s="7">
        <v>6944</v>
      </c>
      <c r="E160" s="7">
        <v>6600</v>
      </c>
      <c r="F160" s="7">
        <v>6448</v>
      </c>
      <c r="G160" s="7">
        <v>5940</v>
      </c>
      <c r="H160" s="7">
        <v>5766</v>
      </c>
      <c r="I160" s="7">
        <v>5363</v>
      </c>
      <c r="J160" s="7">
        <v>4727</v>
      </c>
      <c r="K160" s="7">
        <v>4712</v>
      </c>
      <c r="L160" s="7">
        <v>4020</v>
      </c>
      <c r="M160" s="7">
        <v>3906</v>
      </c>
      <c r="N160" s="7">
        <v>3480</v>
      </c>
      <c r="O160" s="7">
        <v>3472</v>
      </c>
      <c r="P160" s="7">
        <v>2945</v>
      </c>
      <c r="Q160" s="7">
        <v>2280</v>
      </c>
      <c r="R160" s="7">
        <v>1364</v>
      </c>
      <c r="S160" s="7">
        <v>930</v>
      </c>
      <c r="T160" s="7">
        <v>682</v>
      </c>
      <c r="U160" s="7">
        <v>0</v>
      </c>
      <c r="V160" s="7">
        <v>0</v>
      </c>
    </row>
    <row r="161" spans="1:22" ht="26.4">
      <c r="A161" s="3" t="s">
        <v>112</v>
      </c>
      <c r="B161" s="7">
        <v>750</v>
      </c>
      <c r="C161" s="7">
        <v>1426</v>
      </c>
      <c r="D161" s="7">
        <v>2113</v>
      </c>
      <c r="E161" s="7">
        <v>2802</v>
      </c>
      <c r="F161" s="7">
        <v>3542</v>
      </c>
      <c r="G161" s="7">
        <v>4056</v>
      </c>
      <c r="H161" s="7">
        <v>4974</v>
      </c>
      <c r="I161" s="7">
        <v>5678</v>
      </c>
      <c r="J161" s="7">
        <v>5981</v>
      </c>
      <c r="K161" s="7">
        <v>7155</v>
      </c>
      <c r="L161" s="7">
        <v>7566</v>
      </c>
      <c r="M161" s="7">
        <v>8533</v>
      </c>
      <c r="N161" s="7">
        <v>8994</v>
      </c>
      <c r="O161" s="7">
        <v>9956</v>
      </c>
      <c r="P161" s="7">
        <v>10717</v>
      </c>
      <c r="Q161" s="7">
        <v>11100</v>
      </c>
      <c r="R161" s="7">
        <v>12131</v>
      </c>
      <c r="S161" s="7">
        <v>12444</v>
      </c>
      <c r="T161" s="7">
        <v>13605</v>
      </c>
      <c r="U161" s="7">
        <v>14245</v>
      </c>
      <c r="V161" s="7">
        <v>12896</v>
      </c>
    </row>
    <row r="162" spans="1:22">
      <c r="A162" s="3" t="s">
        <v>175</v>
      </c>
      <c r="B162" s="7">
        <v>7957</v>
      </c>
      <c r="C162" s="7">
        <v>8587</v>
      </c>
      <c r="D162" s="7">
        <v>9057</v>
      </c>
      <c r="E162" s="7">
        <v>9402</v>
      </c>
      <c r="F162" s="7">
        <v>9990</v>
      </c>
      <c r="G162" s="7">
        <v>9996</v>
      </c>
      <c r="H162" s="7">
        <v>10740</v>
      </c>
      <c r="I162" s="7">
        <v>11041</v>
      </c>
      <c r="J162" s="7">
        <v>10708</v>
      </c>
      <c r="K162" s="7">
        <v>11867</v>
      </c>
      <c r="L162" s="7">
        <v>11586</v>
      </c>
      <c r="M162" s="7">
        <v>12439</v>
      </c>
      <c r="N162" s="7">
        <v>12474</v>
      </c>
      <c r="O162" s="7">
        <v>13428</v>
      </c>
      <c r="P162" s="7">
        <v>13662</v>
      </c>
      <c r="Q162" s="7">
        <v>13380</v>
      </c>
      <c r="R162" s="7">
        <v>13495</v>
      </c>
      <c r="S162" s="7">
        <v>13374</v>
      </c>
      <c r="T162" s="7">
        <v>14287</v>
      </c>
      <c r="U162" s="7">
        <v>14245</v>
      </c>
      <c r="V162" s="7">
        <v>12896</v>
      </c>
    </row>
    <row r="163" spans="1:22">
      <c r="A163" s="15" t="s">
        <v>137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</row>
    <row r="164" spans="1:22">
      <c r="A164" s="3" t="s">
        <v>56</v>
      </c>
      <c r="B164" s="7">
        <v>42905</v>
      </c>
      <c r="C164" s="7">
        <v>39843</v>
      </c>
      <c r="D164" s="7">
        <v>36588</v>
      </c>
      <c r="E164" s="7">
        <v>33178</v>
      </c>
      <c r="F164" s="7">
        <v>43378</v>
      </c>
      <c r="G164" s="7">
        <v>39968</v>
      </c>
      <c r="H164" s="7">
        <v>36668</v>
      </c>
      <c r="I164" s="7">
        <v>33227</v>
      </c>
      <c r="J164" s="7">
        <v>29786</v>
      </c>
      <c r="K164" s="7">
        <v>26596</v>
      </c>
      <c r="L164" s="7">
        <v>23093</v>
      </c>
      <c r="M164" s="7">
        <v>19823</v>
      </c>
      <c r="N164" s="7">
        <v>16444</v>
      </c>
      <c r="O164" s="7">
        <v>13204</v>
      </c>
      <c r="P164" s="7">
        <v>9856</v>
      </c>
      <c r="Q164" s="7">
        <v>6601</v>
      </c>
      <c r="R164" s="7">
        <v>3481</v>
      </c>
      <c r="S164" s="7">
        <v>381</v>
      </c>
      <c r="T164" s="7">
        <v>0</v>
      </c>
      <c r="U164" s="7">
        <v>0</v>
      </c>
      <c r="V164" s="7">
        <v>0</v>
      </c>
    </row>
    <row r="165" spans="1:22" ht="26.4">
      <c r="A165" s="3" t="s">
        <v>173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2709</v>
      </c>
      <c r="T165" s="7">
        <v>3193</v>
      </c>
      <c r="U165" s="7">
        <v>3286</v>
      </c>
      <c r="V165" s="7">
        <v>2968</v>
      </c>
    </row>
    <row r="166" spans="1:22">
      <c r="A166" s="3" t="s">
        <v>174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</row>
    <row r="167" spans="1:22">
      <c r="A167" s="3" t="s">
        <v>58</v>
      </c>
      <c r="B167" s="7">
        <v>0</v>
      </c>
      <c r="C167" s="7">
        <v>0</v>
      </c>
      <c r="D167" s="7">
        <v>0</v>
      </c>
      <c r="E167" s="7">
        <v>13500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</row>
    <row r="168" spans="1:22" ht="26.4">
      <c r="A168" s="3" t="s">
        <v>111</v>
      </c>
      <c r="B168" s="7">
        <v>2912</v>
      </c>
      <c r="C168" s="7">
        <v>2914</v>
      </c>
      <c r="D168" s="7">
        <v>2883</v>
      </c>
      <c r="E168" s="7">
        <v>2610</v>
      </c>
      <c r="F168" s="7">
        <v>2511</v>
      </c>
      <c r="G168" s="7">
        <v>2250</v>
      </c>
      <c r="H168" s="7">
        <v>2170</v>
      </c>
      <c r="I168" s="7">
        <v>2015</v>
      </c>
      <c r="J168" s="7">
        <v>1711</v>
      </c>
      <c r="K168" s="7">
        <v>1767</v>
      </c>
      <c r="L168" s="7">
        <v>1440</v>
      </c>
      <c r="M168" s="7">
        <v>1333</v>
      </c>
      <c r="N168" s="7">
        <v>1110</v>
      </c>
      <c r="O168" s="7">
        <v>992</v>
      </c>
      <c r="P168" s="7">
        <v>744</v>
      </c>
      <c r="Q168" s="7">
        <v>540</v>
      </c>
      <c r="R168" s="7">
        <v>279</v>
      </c>
      <c r="S168" s="7">
        <v>210</v>
      </c>
      <c r="T168" s="7">
        <v>62</v>
      </c>
      <c r="U168" s="7">
        <v>0</v>
      </c>
      <c r="V168" s="7">
        <v>0</v>
      </c>
    </row>
    <row r="169" spans="1:22" ht="26.4">
      <c r="A169" s="3" t="s">
        <v>112</v>
      </c>
      <c r="B169" s="7">
        <v>150</v>
      </c>
      <c r="C169" s="7">
        <v>341</v>
      </c>
      <c r="D169" s="7">
        <v>527</v>
      </c>
      <c r="E169" s="7">
        <v>690</v>
      </c>
      <c r="F169" s="7">
        <v>899</v>
      </c>
      <c r="G169" s="7">
        <v>1050</v>
      </c>
      <c r="H169" s="7">
        <v>1271</v>
      </c>
      <c r="I169" s="7">
        <v>1426</v>
      </c>
      <c r="J169" s="7">
        <v>1479</v>
      </c>
      <c r="K169" s="7">
        <v>1736</v>
      </c>
      <c r="L169" s="7">
        <v>1830</v>
      </c>
      <c r="M169" s="7">
        <v>2046</v>
      </c>
      <c r="N169" s="7">
        <v>2130</v>
      </c>
      <c r="O169" s="7">
        <v>2356</v>
      </c>
      <c r="P169" s="7">
        <v>2511</v>
      </c>
      <c r="Q169" s="7">
        <v>2580</v>
      </c>
      <c r="R169" s="7">
        <v>2821</v>
      </c>
      <c r="S169" s="7">
        <v>2880</v>
      </c>
      <c r="T169" s="7">
        <v>3131</v>
      </c>
      <c r="U169" s="7">
        <v>3286</v>
      </c>
      <c r="V169" s="7">
        <v>2968</v>
      </c>
    </row>
    <row r="170" spans="1:22">
      <c r="A170" s="3" t="s">
        <v>175</v>
      </c>
      <c r="B170" s="7">
        <v>3062</v>
      </c>
      <c r="C170" s="7">
        <v>3255</v>
      </c>
      <c r="D170" s="7">
        <v>3410</v>
      </c>
      <c r="E170" s="7">
        <v>3300</v>
      </c>
      <c r="F170" s="7">
        <v>3410</v>
      </c>
      <c r="G170" s="7">
        <v>3300</v>
      </c>
      <c r="H170" s="7">
        <v>3441</v>
      </c>
      <c r="I170" s="7">
        <v>3441</v>
      </c>
      <c r="J170" s="7">
        <v>3190</v>
      </c>
      <c r="K170" s="7">
        <v>3503</v>
      </c>
      <c r="L170" s="7">
        <v>3270</v>
      </c>
      <c r="M170" s="7">
        <v>3379</v>
      </c>
      <c r="N170" s="7">
        <v>3240</v>
      </c>
      <c r="O170" s="7">
        <v>3348</v>
      </c>
      <c r="P170" s="7">
        <v>3255</v>
      </c>
      <c r="Q170" s="7">
        <v>3120</v>
      </c>
      <c r="R170" s="7">
        <v>3100</v>
      </c>
      <c r="S170" s="7">
        <v>3090</v>
      </c>
      <c r="T170" s="7">
        <v>3193</v>
      </c>
      <c r="U170" s="7">
        <v>3286</v>
      </c>
      <c r="V170" s="7">
        <v>2968</v>
      </c>
    </row>
    <row r="171" spans="1:22">
      <c r="A171" s="15" t="s">
        <v>138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spans="1:22">
      <c r="A172" s="3" t="s">
        <v>56</v>
      </c>
      <c r="B172" s="7">
        <v>351673</v>
      </c>
      <c r="C172" s="7">
        <v>351313</v>
      </c>
      <c r="D172" s="7">
        <v>351003</v>
      </c>
      <c r="E172" s="7">
        <v>350755</v>
      </c>
      <c r="F172" s="7">
        <v>350840</v>
      </c>
      <c r="G172" s="7">
        <v>95600</v>
      </c>
      <c r="H172" s="7">
        <v>95420</v>
      </c>
      <c r="I172" s="7">
        <v>45175</v>
      </c>
      <c r="J172" s="7">
        <v>325</v>
      </c>
      <c r="K172" s="7">
        <v>209</v>
      </c>
      <c r="L172" s="7">
        <v>85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</row>
    <row r="173" spans="1:22" ht="26.4">
      <c r="A173" s="3" t="s">
        <v>173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35</v>
      </c>
      <c r="M173" s="7">
        <v>124</v>
      </c>
      <c r="N173" s="7">
        <v>120</v>
      </c>
      <c r="O173" s="7">
        <v>124</v>
      </c>
      <c r="P173" s="7">
        <v>62</v>
      </c>
      <c r="Q173" s="7">
        <v>60</v>
      </c>
      <c r="R173" s="7">
        <v>62</v>
      </c>
      <c r="S173" s="7">
        <v>0</v>
      </c>
      <c r="T173" s="7">
        <v>0</v>
      </c>
      <c r="U173" s="7">
        <v>0</v>
      </c>
      <c r="V173" s="7">
        <v>0</v>
      </c>
    </row>
    <row r="174" spans="1:22">
      <c r="A174" s="3" t="s">
        <v>174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255054</v>
      </c>
      <c r="H174" s="7">
        <v>0</v>
      </c>
      <c r="I174" s="7">
        <v>50059</v>
      </c>
      <c r="J174" s="7">
        <v>44664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</row>
    <row r="175" spans="1:22">
      <c r="A175" s="3" t="s">
        <v>58</v>
      </c>
      <c r="B175" s="7">
        <v>0</v>
      </c>
      <c r="C175" s="7">
        <v>0</v>
      </c>
      <c r="D175" s="7">
        <v>0</v>
      </c>
      <c r="E175" s="7">
        <v>325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</row>
    <row r="176" spans="1:22" ht="26.4">
      <c r="A176" s="3" t="s">
        <v>111</v>
      </c>
      <c r="B176" s="7">
        <v>360</v>
      </c>
      <c r="C176" s="7">
        <v>310</v>
      </c>
      <c r="D176" s="7">
        <v>248</v>
      </c>
      <c r="E176" s="7">
        <v>240</v>
      </c>
      <c r="F176" s="7">
        <v>186</v>
      </c>
      <c r="G176" s="7">
        <v>180</v>
      </c>
      <c r="H176" s="7">
        <v>186</v>
      </c>
      <c r="I176" s="7">
        <v>186</v>
      </c>
      <c r="J176" s="7">
        <v>116</v>
      </c>
      <c r="K176" s="7">
        <v>124</v>
      </c>
      <c r="L176" s="7">
        <v>120</v>
      </c>
      <c r="M176" s="7">
        <v>124</v>
      </c>
      <c r="N176" s="7">
        <v>120</v>
      </c>
      <c r="O176" s="7">
        <v>124</v>
      </c>
      <c r="P176" s="7">
        <v>62</v>
      </c>
      <c r="Q176" s="7">
        <v>60</v>
      </c>
      <c r="R176" s="7">
        <v>62</v>
      </c>
      <c r="S176" s="7">
        <v>0</v>
      </c>
      <c r="T176" s="7">
        <v>0</v>
      </c>
      <c r="U176" s="7">
        <v>0</v>
      </c>
      <c r="V176" s="7">
        <v>0</v>
      </c>
    </row>
    <row r="177" spans="1:22" ht="26.4">
      <c r="A177" s="3" t="s">
        <v>112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</row>
    <row r="178" spans="1:22">
      <c r="A178" s="3" t="s">
        <v>175</v>
      </c>
      <c r="B178" s="7">
        <v>360</v>
      </c>
      <c r="C178" s="7">
        <v>310</v>
      </c>
      <c r="D178" s="7">
        <v>248</v>
      </c>
      <c r="E178" s="7">
        <v>240</v>
      </c>
      <c r="F178" s="7">
        <v>186</v>
      </c>
      <c r="G178" s="7">
        <v>180</v>
      </c>
      <c r="H178" s="7">
        <v>186</v>
      </c>
      <c r="I178" s="7">
        <v>186</v>
      </c>
      <c r="J178" s="7">
        <v>116</v>
      </c>
      <c r="K178" s="7">
        <v>124</v>
      </c>
      <c r="L178" s="7">
        <v>120</v>
      </c>
      <c r="M178" s="7">
        <v>124</v>
      </c>
      <c r="N178" s="7">
        <v>120</v>
      </c>
      <c r="O178" s="7">
        <v>124</v>
      </c>
      <c r="P178" s="7">
        <v>62</v>
      </c>
      <c r="Q178" s="7">
        <v>60</v>
      </c>
      <c r="R178" s="7">
        <v>62</v>
      </c>
      <c r="S178" s="7">
        <v>0</v>
      </c>
      <c r="T178" s="7">
        <v>0</v>
      </c>
      <c r="U178" s="7">
        <v>0</v>
      </c>
      <c r="V178" s="7">
        <v>0</v>
      </c>
    </row>
    <row r="179" spans="1:22">
      <c r="A179" s="15" t="s">
        <v>139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spans="1:22">
      <c r="A180" s="3" t="s">
        <v>56</v>
      </c>
      <c r="B180" s="7">
        <v>203106</v>
      </c>
      <c r="C180" s="7">
        <v>196533</v>
      </c>
      <c r="D180" s="7">
        <v>189837</v>
      </c>
      <c r="E180" s="7">
        <v>183327</v>
      </c>
      <c r="F180" s="7">
        <v>177567</v>
      </c>
      <c r="G180" s="7">
        <v>171987</v>
      </c>
      <c r="H180" s="7">
        <v>166947</v>
      </c>
      <c r="I180" s="7">
        <v>141500</v>
      </c>
      <c r="J180" s="7">
        <v>136850</v>
      </c>
      <c r="K180" s="7">
        <v>132848</v>
      </c>
      <c r="L180" s="7">
        <v>128663</v>
      </c>
      <c r="M180" s="7">
        <v>124793</v>
      </c>
      <c r="N180" s="7">
        <v>120980</v>
      </c>
      <c r="O180" s="7">
        <v>117650</v>
      </c>
      <c r="P180" s="7">
        <v>114581</v>
      </c>
      <c r="Q180" s="7">
        <v>111884</v>
      </c>
      <c r="R180" s="7">
        <v>109634</v>
      </c>
      <c r="S180" s="7">
        <v>107681</v>
      </c>
      <c r="T180" s="7">
        <v>105971</v>
      </c>
      <c r="U180" s="7">
        <v>104111</v>
      </c>
      <c r="V180" s="7">
        <v>102251</v>
      </c>
    </row>
    <row r="181" spans="1:22" ht="26.4">
      <c r="A181" s="3" t="s">
        <v>173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</row>
    <row r="182" spans="1:22">
      <c r="A182" s="3" t="s">
        <v>174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20518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</row>
    <row r="183" spans="1:22">
      <c r="A183" s="3" t="s">
        <v>58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</row>
    <row r="184" spans="1:22" ht="26.4">
      <c r="A184" s="3" t="s">
        <v>111</v>
      </c>
      <c r="B184" s="7">
        <v>6483</v>
      </c>
      <c r="C184" s="7">
        <v>6510</v>
      </c>
      <c r="D184" s="7">
        <v>6231</v>
      </c>
      <c r="E184" s="7">
        <v>5400</v>
      </c>
      <c r="F184" s="7">
        <v>5115</v>
      </c>
      <c r="G184" s="7">
        <v>4500</v>
      </c>
      <c r="H184" s="7">
        <v>4278</v>
      </c>
      <c r="I184" s="7">
        <v>3906</v>
      </c>
      <c r="J184" s="7">
        <v>3219</v>
      </c>
      <c r="K184" s="7">
        <v>3255</v>
      </c>
      <c r="L184" s="7">
        <v>2880</v>
      </c>
      <c r="M184" s="7">
        <v>2697</v>
      </c>
      <c r="N184" s="7">
        <v>2160</v>
      </c>
      <c r="O184" s="7">
        <v>1767</v>
      </c>
      <c r="P184" s="7">
        <v>1302</v>
      </c>
      <c r="Q184" s="7">
        <v>810</v>
      </c>
      <c r="R184" s="7">
        <v>372</v>
      </c>
      <c r="S184" s="7">
        <v>90</v>
      </c>
      <c r="T184" s="7">
        <v>93</v>
      </c>
      <c r="U184" s="7">
        <v>0</v>
      </c>
      <c r="V184" s="7">
        <v>0</v>
      </c>
    </row>
    <row r="185" spans="1:22" ht="26.4">
      <c r="A185" s="3" t="s">
        <v>112</v>
      </c>
      <c r="B185" s="7">
        <v>90</v>
      </c>
      <c r="C185" s="7">
        <v>186</v>
      </c>
      <c r="D185" s="7">
        <v>279</v>
      </c>
      <c r="E185" s="7">
        <v>360</v>
      </c>
      <c r="F185" s="7">
        <v>465</v>
      </c>
      <c r="G185" s="7">
        <v>540</v>
      </c>
      <c r="H185" s="7">
        <v>651</v>
      </c>
      <c r="I185" s="7">
        <v>744</v>
      </c>
      <c r="J185" s="7">
        <v>783</v>
      </c>
      <c r="K185" s="7">
        <v>930</v>
      </c>
      <c r="L185" s="7">
        <v>990</v>
      </c>
      <c r="M185" s="7">
        <v>1116</v>
      </c>
      <c r="N185" s="7">
        <v>1170</v>
      </c>
      <c r="O185" s="7">
        <v>1302</v>
      </c>
      <c r="P185" s="7">
        <v>1395</v>
      </c>
      <c r="Q185" s="7">
        <v>1440</v>
      </c>
      <c r="R185" s="7">
        <v>1581</v>
      </c>
      <c r="S185" s="7">
        <v>1620</v>
      </c>
      <c r="T185" s="7">
        <v>1767</v>
      </c>
      <c r="U185" s="7">
        <v>1860</v>
      </c>
      <c r="V185" s="7">
        <v>1680</v>
      </c>
    </row>
    <row r="186" spans="1:22">
      <c r="A186" s="3" t="s">
        <v>175</v>
      </c>
      <c r="B186" s="7">
        <v>6573</v>
      </c>
      <c r="C186" s="7">
        <v>6696</v>
      </c>
      <c r="D186" s="7">
        <v>6510</v>
      </c>
      <c r="E186" s="7">
        <v>5760</v>
      </c>
      <c r="F186" s="7">
        <v>5580</v>
      </c>
      <c r="G186" s="7">
        <v>5040</v>
      </c>
      <c r="H186" s="7">
        <v>4929</v>
      </c>
      <c r="I186" s="7">
        <v>4650</v>
      </c>
      <c r="J186" s="7">
        <v>4002</v>
      </c>
      <c r="K186" s="7">
        <v>4185</v>
      </c>
      <c r="L186" s="7">
        <v>3870</v>
      </c>
      <c r="M186" s="7">
        <v>3813</v>
      </c>
      <c r="N186" s="7">
        <v>3330</v>
      </c>
      <c r="O186" s="7">
        <v>3069</v>
      </c>
      <c r="P186" s="7">
        <v>2697</v>
      </c>
      <c r="Q186" s="7">
        <v>2250</v>
      </c>
      <c r="R186" s="7">
        <v>1953</v>
      </c>
      <c r="S186" s="7">
        <v>1710</v>
      </c>
      <c r="T186" s="7">
        <v>1860</v>
      </c>
      <c r="U186" s="7">
        <v>1860</v>
      </c>
      <c r="V186" s="7">
        <v>1680</v>
      </c>
    </row>
    <row r="187" spans="1:22">
      <c r="A187" s="15" t="s">
        <v>140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</row>
    <row r="188" spans="1:22">
      <c r="A188" s="3" t="s">
        <v>56</v>
      </c>
      <c r="B188" s="7">
        <v>248440</v>
      </c>
      <c r="C188" s="7">
        <v>245188</v>
      </c>
      <c r="D188" s="7">
        <v>241964</v>
      </c>
      <c r="E188" s="7">
        <v>238988</v>
      </c>
      <c r="F188" s="7">
        <v>236228</v>
      </c>
      <c r="G188" s="7">
        <v>233624</v>
      </c>
      <c r="H188" s="7">
        <v>231224</v>
      </c>
      <c r="I188" s="7">
        <v>228744</v>
      </c>
      <c r="J188" s="7">
        <v>226388</v>
      </c>
      <c r="K188" s="7">
        <v>224300</v>
      </c>
      <c r="L188" s="7">
        <v>222068</v>
      </c>
      <c r="M188" s="7">
        <v>219908</v>
      </c>
      <c r="N188" s="7">
        <v>217676</v>
      </c>
      <c r="O188" s="7">
        <v>215516</v>
      </c>
      <c r="P188" s="7">
        <v>213284</v>
      </c>
      <c r="Q188" s="7">
        <v>211052</v>
      </c>
      <c r="R188" s="7">
        <v>208892</v>
      </c>
      <c r="S188" s="7">
        <v>206660</v>
      </c>
      <c r="T188" s="7">
        <v>204500</v>
      </c>
      <c r="U188" s="7">
        <v>202268</v>
      </c>
      <c r="V188" s="7">
        <v>0</v>
      </c>
    </row>
    <row r="189" spans="1:22" ht="26.4">
      <c r="A189" s="3" t="s">
        <v>173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2016</v>
      </c>
    </row>
    <row r="190" spans="1:22">
      <c r="A190" s="3" t="s">
        <v>174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200036</v>
      </c>
    </row>
    <row r="191" spans="1:22">
      <c r="A191" s="3" t="s">
        <v>58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</row>
    <row r="192" spans="1:22" ht="26.4">
      <c r="A192" s="3" t="s">
        <v>111</v>
      </c>
      <c r="B192" s="7">
        <v>2892</v>
      </c>
      <c r="C192" s="7">
        <v>2480</v>
      </c>
      <c r="D192" s="7">
        <v>1860</v>
      </c>
      <c r="E192" s="7">
        <v>1320</v>
      </c>
      <c r="F192" s="7">
        <v>744</v>
      </c>
      <c r="G192" s="7">
        <v>240</v>
      </c>
      <c r="H192" s="7">
        <v>248</v>
      </c>
      <c r="I192" s="7">
        <v>124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</row>
    <row r="193" spans="1:22" ht="26.4">
      <c r="A193" s="3" t="s">
        <v>112</v>
      </c>
      <c r="B193" s="7">
        <v>360</v>
      </c>
      <c r="C193" s="7">
        <v>744</v>
      </c>
      <c r="D193" s="7">
        <v>1116</v>
      </c>
      <c r="E193" s="7">
        <v>1440</v>
      </c>
      <c r="F193" s="7">
        <v>1860</v>
      </c>
      <c r="G193" s="7">
        <v>2160</v>
      </c>
      <c r="H193" s="7">
        <v>2232</v>
      </c>
      <c r="I193" s="7">
        <v>2232</v>
      </c>
      <c r="J193" s="7">
        <v>2088</v>
      </c>
      <c r="K193" s="7">
        <v>2232</v>
      </c>
      <c r="L193" s="7">
        <v>2160</v>
      </c>
      <c r="M193" s="7">
        <v>2232</v>
      </c>
      <c r="N193" s="7">
        <v>2160</v>
      </c>
      <c r="O193" s="7">
        <v>2232</v>
      </c>
      <c r="P193" s="7">
        <v>2232</v>
      </c>
      <c r="Q193" s="7">
        <v>2160</v>
      </c>
      <c r="R193" s="7">
        <v>2232</v>
      </c>
      <c r="S193" s="7">
        <v>2160</v>
      </c>
      <c r="T193" s="7">
        <v>2232</v>
      </c>
      <c r="U193" s="7">
        <v>2232</v>
      </c>
      <c r="V193" s="7">
        <v>2016</v>
      </c>
    </row>
    <row r="194" spans="1:22">
      <c r="A194" s="3" t="s">
        <v>175</v>
      </c>
      <c r="B194" s="7">
        <v>3252</v>
      </c>
      <c r="C194" s="7">
        <v>3224</v>
      </c>
      <c r="D194" s="7">
        <v>2976</v>
      </c>
      <c r="E194" s="7">
        <v>2760</v>
      </c>
      <c r="F194" s="7">
        <v>2604</v>
      </c>
      <c r="G194" s="7">
        <v>2400</v>
      </c>
      <c r="H194" s="7">
        <v>2480</v>
      </c>
      <c r="I194" s="7">
        <v>2356</v>
      </c>
      <c r="J194" s="7">
        <v>2088</v>
      </c>
      <c r="K194" s="7">
        <v>2232</v>
      </c>
      <c r="L194" s="7">
        <v>2160</v>
      </c>
      <c r="M194" s="7">
        <v>2232</v>
      </c>
      <c r="N194" s="7">
        <v>2160</v>
      </c>
      <c r="O194" s="7">
        <v>2232</v>
      </c>
      <c r="P194" s="7">
        <v>2232</v>
      </c>
      <c r="Q194" s="7">
        <v>2160</v>
      </c>
      <c r="R194" s="7">
        <v>2232</v>
      </c>
      <c r="S194" s="7">
        <v>2160</v>
      </c>
      <c r="T194" s="7">
        <v>2232</v>
      </c>
      <c r="U194" s="7">
        <v>2232</v>
      </c>
      <c r="V194" s="7">
        <v>2016</v>
      </c>
    </row>
    <row r="195" spans="1:22">
      <c r="A195" s="15" t="s">
        <v>141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</row>
    <row r="196" spans="1:22">
      <c r="A196" s="3" t="s">
        <v>56</v>
      </c>
      <c r="B196" s="7">
        <v>856821</v>
      </c>
      <c r="C196" s="7">
        <v>767297</v>
      </c>
      <c r="D196" s="7">
        <v>677459</v>
      </c>
      <c r="E196" s="7">
        <v>586319</v>
      </c>
      <c r="F196" s="7">
        <v>499919</v>
      </c>
      <c r="G196" s="7">
        <v>407167</v>
      </c>
      <c r="H196" s="7">
        <v>317767</v>
      </c>
      <c r="I196" s="7">
        <v>225511</v>
      </c>
      <c r="J196" s="7">
        <v>133379</v>
      </c>
      <c r="K196" s="7">
        <v>47307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</row>
    <row r="197" spans="1:22" ht="26.4">
      <c r="A197" s="3" t="s">
        <v>173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44019</v>
      </c>
      <c r="L197" s="7">
        <v>87720</v>
      </c>
      <c r="M197" s="7">
        <v>89962</v>
      </c>
      <c r="N197" s="7">
        <v>86340</v>
      </c>
      <c r="O197" s="7">
        <v>89156</v>
      </c>
      <c r="P197" s="7">
        <v>89094</v>
      </c>
      <c r="Q197" s="7">
        <v>86160</v>
      </c>
      <c r="R197" s="7">
        <v>89032</v>
      </c>
      <c r="S197" s="7">
        <v>86160</v>
      </c>
      <c r="T197" s="7">
        <v>89032</v>
      </c>
      <c r="U197" s="7">
        <v>89032</v>
      </c>
      <c r="V197" s="7">
        <v>80416</v>
      </c>
    </row>
    <row r="198" spans="1:22">
      <c r="A198" s="3" t="s">
        <v>174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</row>
    <row r="199" spans="1:22">
      <c r="A199" s="3" t="s">
        <v>58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</row>
    <row r="200" spans="1:22" ht="26.4">
      <c r="A200" s="3" t="s">
        <v>111</v>
      </c>
      <c r="B200" s="7">
        <v>89524</v>
      </c>
      <c r="C200" s="7">
        <v>89838</v>
      </c>
      <c r="D200" s="7">
        <v>68014</v>
      </c>
      <c r="E200" s="7">
        <v>41640</v>
      </c>
      <c r="F200" s="7">
        <v>23374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</row>
    <row r="201" spans="1:22" ht="26.4">
      <c r="A201" s="3" t="s">
        <v>112</v>
      </c>
      <c r="B201" s="7">
        <v>0</v>
      </c>
      <c r="C201" s="7">
        <v>0</v>
      </c>
      <c r="D201" s="7">
        <v>23126</v>
      </c>
      <c r="E201" s="7">
        <v>44760</v>
      </c>
      <c r="F201" s="7">
        <v>69378</v>
      </c>
      <c r="G201" s="7">
        <v>89400</v>
      </c>
      <c r="H201" s="7">
        <v>92256</v>
      </c>
      <c r="I201" s="7">
        <v>92132</v>
      </c>
      <c r="J201" s="7">
        <v>86072</v>
      </c>
      <c r="K201" s="7">
        <v>91326</v>
      </c>
      <c r="L201" s="7">
        <v>87720</v>
      </c>
      <c r="M201" s="7">
        <v>89962</v>
      </c>
      <c r="N201" s="7">
        <v>86340</v>
      </c>
      <c r="O201" s="7">
        <v>89156</v>
      </c>
      <c r="P201" s="7">
        <v>89094</v>
      </c>
      <c r="Q201" s="7">
        <v>86160</v>
      </c>
      <c r="R201" s="7">
        <v>89032</v>
      </c>
      <c r="S201" s="7">
        <v>86160</v>
      </c>
      <c r="T201" s="7">
        <v>89032</v>
      </c>
      <c r="U201" s="7">
        <v>89032</v>
      </c>
      <c r="V201" s="7">
        <v>80416</v>
      </c>
    </row>
    <row r="202" spans="1:22">
      <c r="A202" s="3" t="s">
        <v>175</v>
      </c>
      <c r="B202" s="7">
        <v>89524</v>
      </c>
      <c r="C202" s="7">
        <v>89838</v>
      </c>
      <c r="D202" s="7">
        <v>91140</v>
      </c>
      <c r="E202" s="7">
        <v>86400</v>
      </c>
      <c r="F202" s="7">
        <v>92752</v>
      </c>
      <c r="G202" s="7">
        <v>89400</v>
      </c>
      <c r="H202" s="7">
        <v>92256</v>
      </c>
      <c r="I202" s="7">
        <v>92132</v>
      </c>
      <c r="J202" s="7">
        <v>86072</v>
      </c>
      <c r="K202" s="7">
        <v>91326</v>
      </c>
      <c r="L202" s="7">
        <v>87720</v>
      </c>
      <c r="M202" s="7">
        <v>89962</v>
      </c>
      <c r="N202" s="7">
        <v>86340</v>
      </c>
      <c r="O202" s="7">
        <v>89156</v>
      </c>
      <c r="P202" s="7">
        <v>89094</v>
      </c>
      <c r="Q202" s="7">
        <v>86160</v>
      </c>
      <c r="R202" s="7">
        <v>89032</v>
      </c>
      <c r="S202" s="7">
        <v>86160</v>
      </c>
      <c r="T202" s="7">
        <v>89032</v>
      </c>
      <c r="U202" s="7">
        <v>89032</v>
      </c>
      <c r="V202" s="7">
        <v>80416</v>
      </c>
    </row>
    <row r="203" spans="1:22">
      <c r="A203" s="15" t="s">
        <v>142</v>
      </c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</row>
    <row r="204" spans="1:22">
      <c r="A204" s="3" t="s">
        <v>56</v>
      </c>
      <c r="B204" s="7">
        <v>4032</v>
      </c>
      <c r="C204" s="7">
        <v>3303</v>
      </c>
      <c r="D204" s="7">
        <v>2652</v>
      </c>
      <c r="E204" s="7">
        <v>1722</v>
      </c>
      <c r="F204" s="7">
        <v>822</v>
      </c>
      <c r="G204" s="7">
        <v>0</v>
      </c>
      <c r="H204" s="7">
        <v>5028</v>
      </c>
      <c r="I204" s="7">
        <v>3912</v>
      </c>
      <c r="J204" s="7">
        <v>2796</v>
      </c>
      <c r="K204" s="7">
        <v>1752</v>
      </c>
      <c r="L204" s="7">
        <v>636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</row>
    <row r="205" spans="1:22" ht="26.4">
      <c r="A205" s="3" t="s">
        <v>173</v>
      </c>
      <c r="B205" s="7">
        <v>0</v>
      </c>
      <c r="C205" s="7">
        <v>0</v>
      </c>
      <c r="D205" s="7">
        <v>0</v>
      </c>
      <c r="E205" s="7">
        <v>0</v>
      </c>
      <c r="F205" s="7">
        <v>201</v>
      </c>
      <c r="G205" s="7">
        <v>648</v>
      </c>
      <c r="H205" s="7">
        <v>0</v>
      </c>
      <c r="I205" s="7">
        <v>0</v>
      </c>
      <c r="J205" s="7">
        <v>0</v>
      </c>
      <c r="K205" s="7">
        <v>0</v>
      </c>
      <c r="L205" s="7">
        <v>444</v>
      </c>
      <c r="M205" s="7">
        <v>1023</v>
      </c>
      <c r="N205" s="7">
        <v>900</v>
      </c>
      <c r="O205" s="7">
        <v>837</v>
      </c>
      <c r="P205" s="7">
        <v>744</v>
      </c>
      <c r="Q205" s="7">
        <v>720</v>
      </c>
      <c r="R205" s="7">
        <v>744</v>
      </c>
      <c r="S205" s="7">
        <v>720</v>
      </c>
      <c r="T205" s="7">
        <v>744</v>
      </c>
      <c r="U205" s="7">
        <v>744</v>
      </c>
      <c r="V205" s="7">
        <v>672</v>
      </c>
    </row>
    <row r="206" spans="1:22">
      <c r="A206" s="3" t="s">
        <v>174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</row>
    <row r="207" spans="1:22">
      <c r="A207" s="3" t="s">
        <v>58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  <c r="G207" s="7">
        <v>5460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</row>
    <row r="208" spans="1:22" ht="26.4">
      <c r="A208" s="3" t="s">
        <v>111</v>
      </c>
      <c r="B208" s="7">
        <v>729</v>
      </c>
      <c r="C208" s="7">
        <v>651</v>
      </c>
      <c r="D208" s="7">
        <v>651</v>
      </c>
      <c r="E208" s="7">
        <v>360</v>
      </c>
      <c r="F208" s="7">
        <v>186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</row>
    <row r="209" spans="1:22" ht="26.4">
      <c r="A209" s="3" t="s">
        <v>112</v>
      </c>
      <c r="B209" s="7">
        <v>0</v>
      </c>
      <c r="C209" s="7">
        <v>0</v>
      </c>
      <c r="D209" s="7">
        <v>279</v>
      </c>
      <c r="E209" s="7">
        <v>540</v>
      </c>
      <c r="F209" s="7">
        <v>837</v>
      </c>
      <c r="G209" s="7">
        <v>1080</v>
      </c>
      <c r="H209" s="7">
        <v>1116</v>
      </c>
      <c r="I209" s="7">
        <v>1116</v>
      </c>
      <c r="J209" s="7">
        <v>1044</v>
      </c>
      <c r="K209" s="7">
        <v>1116</v>
      </c>
      <c r="L209" s="7">
        <v>1080</v>
      </c>
      <c r="M209" s="7">
        <v>1023</v>
      </c>
      <c r="N209" s="7">
        <v>900</v>
      </c>
      <c r="O209" s="7">
        <v>837</v>
      </c>
      <c r="P209" s="7">
        <v>744</v>
      </c>
      <c r="Q209" s="7">
        <v>720</v>
      </c>
      <c r="R209" s="7">
        <v>744</v>
      </c>
      <c r="S209" s="7">
        <v>720</v>
      </c>
      <c r="T209" s="7">
        <v>744</v>
      </c>
      <c r="U209" s="7">
        <v>744</v>
      </c>
      <c r="V209" s="7">
        <v>672</v>
      </c>
    </row>
    <row r="210" spans="1:22">
      <c r="A210" s="3" t="s">
        <v>175</v>
      </c>
      <c r="B210" s="7">
        <v>729</v>
      </c>
      <c r="C210" s="7">
        <v>651</v>
      </c>
      <c r="D210" s="7">
        <v>930</v>
      </c>
      <c r="E210" s="7">
        <v>900</v>
      </c>
      <c r="F210" s="7">
        <v>1023</v>
      </c>
      <c r="G210" s="7">
        <v>1080</v>
      </c>
      <c r="H210" s="7">
        <v>1116</v>
      </c>
      <c r="I210" s="7">
        <v>1116</v>
      </c>
      <c r="J210" s="7">
        <v>1044</v>
      </c>
      <c r="K210" s="7">
        <v>1116</v>
      </c>
      <c r="L210" s="7">
        <v>1080</v>
      </c>
      <c r="M210" s="7">
        <v>1023</v>
      </c>
      <c r="N210" s="7">
        <v>900</v>
      </c>
      <c r="O210" s="7">
        <v>837</v>
      </c>
      <c r="P210" s="7">
        <v>744</v>
      </c>
      <c r="Q210" s="7">
        <v>720</v>
      </c>
      <c r="R210" s="7">
        <v>744</v>
      </c>
      <c r="S210" s="7">
        <v>720</v>
      </c>
      <c r="T210" s="7">
        <v>744</v>
      </c>
      <c r="U210" s="7">
        <v>744</v>
      </c>
      <c r="V210" s="7">
        <v>672</v>
      </c>
    </row>
    <row r="211" spans="1:22">
      <c r="A211" s="15" t="s">
        <v>143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</row>
    <row r="212" spans="1:22">
      <c r="A212" s="3" t="s">
        <v>56</v>
      </c>
      <c r="B212" s="7">
        <v>1536</v>
      </c>
      <c r="C212" s="7">
        <v>1086</v>
      </c>
      <c r="D212" s="7">
        <v>528</v>
      </c>
      <c r="E212" s="7">
        <v>0</v>
      </c>
      <c r="F212" s="7">
        <v>0</v>
      </c>
      <c r="G212" s="7">
        <v>0</v>
      </c>
      <c r="H212" s="7">
        <v>2556</v>
      </c>
      <c r="I212" s="7">
        <v>1998</v>
      </c>
      <c r="J212" s="7">
        <v>1440</v>
      </c>
      <c r="K212" s="7">
        <v>918</v>
      </c>
      <c r="L212" s="7">
        <v>453</v>
      </c>
      <c r="M212" s="7">
        <v>93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</row>
    <row r="213" spans="1:22" ht="26.4">
      <c r="A213" s="3" t="s">
        <v>173</v>
      </c>
      <c r="B213" s="7">
        <v>0</v>
      </c>
      <c r="C213" s="7">
        <v>0</v>
      </c>
      <c r="D213" s="7">
        <v>30</v>
      </c>
      <c r="E213" s="7">
        <v>540</v>
      </c>
      <c r="F213" s="7">
        <v>558</v>
      </c>
      <c r="G213" s="7">
        <v>324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279</v>
      </c>
      <c r="N213" s="7">
        <v>360</v>
      </c>
      <c r="O213" s="7">
        <v>372</v>
      </c>
      <c r="P213" s="7">
        <v>372</v>
      </c>
      <c r="Q213" s="7">
        <v>360</v>
      </c>
      <c r="R213" s="7">
        <v>372</v>
      </c>
      <c r="S213" s="7">
        <v>360</v>
      </c>
      <c r="T213" s="7">
        <v>372</v>
      </c>
      <c r="U213" s="7">
        <v>372</v>
      </c>
      <c r="V213" s="7">
        <v>336</v>
      </c>
    </row>
    <row r="214" spans="1:22">
      <c r="A214" s="3" t="s">
        <v>174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</row>
    <row r="215" spans="1:22">
      <c r="A215" s="3" t="s">
        <v>58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2772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</row>
    <row r="216" spans="1:22" ht="26.4">
      <c r="A216" s="3" t="s">
        <v>111</v>
      </c>
      <c r="B216" s="7">
        <v>180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</row>
    <row r="217" spans="1:22" ht="26.4">
      <c r="A217" s="3" t="s">
        <v>112</v>
      </c>
      <c r="B217" s="7">
        <v>270</v>
      </c>
      <c r="C217" s="7">
        <v>558</v>
      </c>
      <c r="D217" s="7">
        <v>558</v>
      </c>
      <c r="E217" s="7">
        <v>540</v>
      </c>
      <c r="F217" s="7">
        <v>558</v>
      </c>
      <c r="G217" s="7">
        <v>540</v>
      </c>
      <c r="H217" s="7">
        <v>558</v>
      </c>
      <c r="I217" s="7">
        <v>558</v>
      </c>
      <c r="J217" s="7">
        <v>522</v>
      </c>
      <c r="K217" s="7">
        <v>465</v>
      </c>
      <c r="L217" s="7">
        <v>360</v>
      </c>
      <c r="M217" s="7">
        <v>372</v>
      </c>
      <c r="N217" s="7">
        <v>360</v>
      </c>
      <c r="O217" s="7">
        <v>372</v>
      </c>
      <c r="P217" s="7">
        <v>372</v>
      </c>
      <c r="Q217" s="7">
        <v>360</v>
      </c>
      <c r="R217" s="7">
        <v>372</v>
      </c>
      <c r="S217" s="7">
        <v>360</v>
      </c>
      <c r="T217" s="7">
        <v>372</v>
      </c>
      <c r="U217" s="7">
        <v>372</v>
      </c>
      <c r="V217" s="7">
        <v>336</v>
      </c>
    </row>
    <row r="218" spans="1:22">
      <c r="A218" s="3" t="s">
        <v>175</v>
      </c>
      <c r="B218" s="7">
        <v>450</v>
      </c>
      <c r="C218" s="7">
        <v>558</v>
      </c>
      <c r="D218" s="7">
        <v>558</v>
      </c>
      <c r="E218" s="7">
        <v>540</v>
      </c>
      <c r="F218" s="7">
        <v>558</v>
      </c>
      <c r="G218" s="7">
        <v>540</v>
      </c>
      <c r="H218" s="7">
        <v>558</v>
      </c>
      <c r="I218" s="7">
        <v>558</v>
      </c>
      <c r="J218" s="7">
        <v>522</v>
      </c>
      <c r="K218" s="7">
        <v>465</v>
      </c>
      <c r="L218" s="7">
        <v>360</v>
      </c>
      <c r="M218" s="7">
        <v>372</v>
      </c>
      <c r="N218" s="7">
        <v>360</v>
      </c>
      <c r="O218" s="7">
        <v>372</v>
      </c>
      <c r="P218" s="7">
        <v>372</v>
      </c>
      <c r="Q218" s="7">
        <v>360</v>
      </c>
      <c r="R218" s="7">
        <v>372</v>
      </c>
      <c r="S218" s="7">
        <v>360</v>
      </c>
      <c r="T218" s="7">
        <v>372</v>
      </c>
      <c r="U218" s="7">
        <v>372</v>
      </c>
      <c r="V218" s="7">
        <v>336</v>
      </c>
    </row>
    <row r="219" spans="1:22">
      <c r="A219" s="15" t="s">
        <v>144</v>
      </c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1:22">
      <c r="A220" s="3" t="s">
        <v>56</v>
      </c>
      <c r="B220" s="7">
        <v>443328</v>
      </c>
      <c r="C220" s="7">
        <v>398328</v>
      </c>
      <c r="D220" s="7">
        <v>352076</v>
      </c>
      <c r="E220" s="7">
        <v>305824</v>
      </c>
      <c r="F220" s="7">
        <v>261184</v>
      </c>
      <c r="G220" s="7">
        <v>215180</v>
      </c>
      <c r="H220" s="7">
        <v>170660</v>
      </c>
      <c r="I220" s="7">
        <v>124656</v>
      </c>
      <c r="J220" s="7">
        <v>79334</v>
      </c>
      <c r="K220" s="7">
        <v>37574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</row>
    <row r="221" spans="1:22" ht="26.4">
      <c r="A221" s="3" t="s">
        <v>173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7066</v>
      </c>
      <c r="L221" s="7">
        <v>43140</v>
      </c>
      <c r="M221" s="7">
        <v>44516</v>
      </c>
      <c r="N221" s="7">
        <v>43080</v>
      </c>
      <c r="O221" s="7">
        <v>44516</v>
      </c>
      <c r="P221" s="7">
        <v>44516</v>
      </c>
      <c r="Q221" s="7">
        <v>43080</v>
      </c>
      <c r="R221" s="7">
        <v>44516</v>
      </c>
      <c r="S221" s="7">
        <v>43080</v>
      </c>
      <c r="T221" s="7">
        <v>44516</v>
      </c>
      <c r="U221" s="7">
        <v>43896</v>
      </c>
      <c r="V221" s="7">
        <v>39088</v>
      </c>
    </row>
    <row r="222" spans="1:22">
      <c r="A222" s="3" t="s">
        <v>174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</row>
    <row r="223" spans="1:22">
      <c r="A223" s="3" t="s">
        <v>58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</row>
    <row r="224" spans="1:22" ht="26.4">
      <c r="A224" s="3" t="s">
        <v>111</v>
      </c>
      <c r="B224" s="7">
        <v>22620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</row>
    <row r="225" spans="1:22" ht="26.4">
      <c r="A225" s="3" t="s">
        <v>112</v>
      </c>
      <c r="B225" s="7">
        <v>22380</v>
      </c>
      <c r="C225" s="7">
        <v>46252</v>
      </c>
      <c r="D225" s="7">
        <v>46252</v>
      </c>
      <c r="E225" s="7">
        <v>44640</v>
      </c>
      <c r="F225" s="7">
        <v>46004</v>
      </c>
      <c r="G225" s="7">
        <v>44520</v>
      </c>
      <c r="H225" s="7">
        <v>46004</v>
      </c>
      <c r="I225" s="7">
        <v>45322</v>
      </c>
      <c r="J225" s="7">
        <v>41760</v>
      </c>
      <c r="K225" s="7">
        <v>44640</v>
      </c>
      <c r="L225" s="7">
        <v>43140</v>
      </c>
      <c r="M225" s="7">
        <v>44516</v>
      </c>
      <c r="N225" s="7">
        <v>43080</v>
      </c>
      <c r="O225" s="7">
        <v>44516</v>
      </c>
      <c r="P225" s="7">
        <v>44516</v>
      </c>
      <c r="Q225" s="7">
        <v>43080</v>
      </c>
      <c r="R225" s="7">
        <v>44516</v>
      </c>
      <c r="S225" s="7">
        <v>43080</v>
      </c>
      <c r="T225" s="7">
        <v>44516</v>
      </c>
      <c r="U225" s="7">
        <v>43896</v>
      </c>
      <c r="V225" s="7">
        <v>39088</v>
      </c>
    </row>
    <row r="226" spans="1:22">
      <c r="A226" s="3" t="s">
        <v>175</v>
      </c>
      <c r="B226" s="7">
        <v>45000</v>
      </c>
      <c r="C226" s="7">
        <v>46252</v>
      </c>
      <c r="D226" s="7">
        <v>46252</v>
      </c>
      <c r="E226" s="7">
        <v>44640</v>
      </c>
      <c r="F226" s="7">
        <v>46004</v>
      </c>
      <c r="G226" s="7">
        <v>44520</v>
      </c>
      <c r="H226" s="7">
        <v>46004</v>
      </c>
      <c r="I226" s="7">
        <v>45322</v>
      </c>
      <c r="J226" s="7">
        <v>41760</v>
      </c>
      <c r="K226" s="7">
        <v>44640</v>
      </c>
      <c r="L226" s="7">
        <v>43140</v>
      </c>
      <c r="M226" s="7">
        <v>44516</v>
      </c>
      <c r="N226" s="7">
        <v>43080</v>
      </c>
      <c r="O226" s="7">
        <v>44516</v>
      </c>
      <c r="P226" s="7">
        <v>44516</v>
      </c>
      <c r="Q226" s="7">
        <v>43080</v>
      </c>
      <c r="R226" s="7">
        <v>44516</v>
      </c>
      <c r="S226" s="7">
        <v>43080</v>
      </c>
      <c r="T226" s="7">
        <v>44516</v>
      </c>
      <c r="U226" s="7">
        <v>43896</v>
      </c>
      <c r="V226" s="7">
        <v>39088</v>
      </c>
    </row>
    <row r="227" spans="1:22">
      <c r="A227" s="15" t="s">
        <v>145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</row>
    <row r="228" spans="1:22">
      <c r="A228" s="3" t="s">
        <v>56</v>
      </c>
      <c r="B228" s="7">
        <v>0</v>
      </c>
      <c r="C228" s="7">
        <v>4800</v>
      </c>
      <c r="D228" s="7">
        <v>4800</v>
      </c>
      <c r="E228" s="7">
        <v>4728</v>
      </c>
      <c r="F228" s="7">
        <v>4548</v>
      </c>
      <c r="G228" s="7">
        <v>4350</v>
      </c>
      <c r="H228" s="7">
        <v>4152</v>
      </c>
      <c r="I228" s="7">
        <v>3900</v>
      </c>
      <c r="J228" s="7">
        <v>3702</v>
      </c>
      <c r="K228" s="7">
        <v>3504</v>
      </c>
      <c r="L228" s="7">
        <v>2632</v>
      </c>
      <c r="M228" s="7">
        <v>1442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</row>
    <row r="229" spans="1:22" ht="26.4">
      <c r="A229" s="3" t="s">
        <v>173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404</v>
      </c>
      <c r="N229" s="7">
        <v>1550</v>
      </c>
      <c r="O229" s="7">
        <v>1538</v>
      </c>
      <c r="P229" s="7">
        <v>1946</v>
      </c>
      <c r="Q229" s="7">
        <v>1529</v>
      </c>
      <c r="R229" s="7">
        <v>1541</v>
      </c>
      <c r="S229" s="7">
        <v>1976</v>
      </c>
      <c r="T229" s="7">
        <v>1562</v>
      </c>
      <c r="U229" s="7">
        <v>1846</v>
      </c>
      <c r="V229" s="7">
        <v>1562</v>
      </c>
    </row>
    <row r="230" spans="1:22">
      <c r="A230" s="3" t="s">
        <v>174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</row>
    <row r="231" spans="1:22">
      <c r="A231" s="3" t="s">
        <v>58</v>
      </c>
      <c r="B231" s="7">
        <v>4800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</row>
    <row r="232" spans="1:22" ht="26.4">
      <c r="A232" s="3" t="s">
        <v>111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</row>
    <row r="233" spans="1:22" ht="26.4">
      <c r="A233" s="3" t="s">
        <v>112</v>
      </c>
      <c r="B233" s="7">
        <v>0</v>
      </c>
      <c r="C233" s="7">
        <v>0</v>
      </c>
      <c r="D233" s="7">
        <v>72</v>
      </c>
      <c r="E233" s="7">
        <v>180</v>
      </c>
      <c r="F233" s="7">
        <v>198</v>
      </c>
      <c r="G233" s="7">
        <v>198</v>
      </c>
      <c r="H233" s="7">
        <v>252</v>
      </c>
      <c r="I233" s="7">
        <v>198</v>
      </c>
      <c r="J233" s="7">
        <v>198</v>
      </c>
      <c r="K233" s="7">
        <v>872</v>
      </c>
      <c r="L233" s="7">
        <v>1190</v>
      </c>
      <c r="M233" s="7">
        <v>1846</v>
      </c>
      <c r="N233" s="7">
        <v>1550</v>
      </c>
      <c r="O233" s="7">
        <v>1538</v>
      </c>
      <c r="P233" s="7">
        <v>1946</v>
      </c>
      <c r="Q233" s="7">
        <v>1529</v>
      </c>
      <c r="R233" s="7">
        <v>1541</v>
      </c>
      <c r="S233" s="7">
        <v>1976</v>
      </c>
      <c r="T233" s="7">
        <v>1562</v>
      </c>
      <c r="U233" s="7">
        <v>1846</v>
      </c>
      <c r="V233" s="7">
        <v>1562</v>
      </c>
    </row>
    <row r="234" spans="1:22">
      <c r="A234" s="3" t="s">
        <v>175</v>
      </c>
      <c r="B234" s="7">
        <v>0</v>
      </c>
      <c r="C234" s="7">
        <v>0</v>
      </c>
      <c r="D234" s="7">
        <v>72</v>
      </c>
      <c r="E234" s="7">
        <v>180</v>
      </c>
      <c r="F234" s="7">
        <v>198</v>
      </c>
      <c r="G234" s="7">
        <v>198</v>
      </c>
      <c r="H234" s="7">
        <v>252</v>
      </c>
      <c r="I234" s="7">
        <v>198</v>
      </c>
      <c r="J234" s="7">
        <v>198</v>
      </c>
      <c r="K234" s="7">
        <v>872</v>
      </c>
      <c r="L234" s="7">
        <v>1190</v>
      </c>
      <c r="M234" s="7">
        <v>1846</v>
      </c>
      <c r="N234" s="7">
        <v>1550</v>
      </c>
      <c r="O234" s="7">
        <v>1538</v>
      </c>
      <c r="P234" s="7">
        <v>1946</v>
      </c>
      <c r="Q234" s="7">
        <v>1529</v>
      </c>
      <c r="R234" s="7">
        <v>1541</v>
      </c>
      <c r="S234" s="7">
        <v>1976</v>
      </c>
      <c r="T234" s="7">
        <v>1562</v>
      </c>
      <c r="U234" s="7">
        <v>1846</v>
      </c>
      <c r="V234" s="7">
        <v>1562</v>
      </c>
    </row>
    <row r="235" spans="1:22">
      <c r="A235" s="15" t="s">
        <v>146</v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1:22">
      <c r="A236" s="3" t="s">
        <v>56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</row>
    <row r="237" spans="1:22" ht="26.4">
      <c r="A237" s="3" t="s">
        <v>173</v>
      </c>
      <c r="B237" s="7">
        <v>1280</v>
      </c>
      <c r="C237" s="7">
        <v>1300</v>
      </c>
      <c r="D237" s="7">
        <v>988</v>
      </c>
      <c r="E237" s="7">
        <v>650</v>
      </c>
      <c r="F237" s="7">
        <v>351</v>
      </c>
      <c r="G237" s="7">
        <v>200</v>
      </c>
      <c r="H237" s="7">
        <v>189</v>
      </c>
      <c r="I237" s="7">
        <v>216</v>
      </c>
      <c r="J237" s="7">
        <v>192</v>
      </c>
      <c r="K237" s="7">
        <v>216</v>
      </c>
      <c r="L237" s="7">
        <v>208</v>
      </c>
      <c r="M237" s="7">
        <v>208</v>
      </c>
      <c r="N237" s="7">
        <v>208</v>
      </c>
      <c r="O237" s="7">
        <v>216</v>
      </c>
      <c r="P237" s="7">
        <v>208</v>
      </c>
      <c r="Q237" s="7">
        <v>208</v>
      </c>
      <c r="R237" s="7">
        <v>208</v>
      </c>
      <c r="S237" s="7">
        <v>208</v>
      </c>
      <c r="T237" s="7">
        <v>216</v>
      </c>
      <c r="U237" s="7">
        <v>208</v>
      </c>
      <c r="V237" s="7">
        <v>192</v>
      </c>
    </row>
    <row r="238" spans="1:22">
      <c r="A238" s="3" t="s">
        <v>174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</row>
    <row r="239" spans="1:22">
      <c r="A239" s="3" t="s">
        <v>58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</row>
    <row r="240" spans="1:22" ht="26.4">
      <c r="A240" s="3" t="s">
        <v>111</v>
      </c>
      <c r="B240" s="7">
        <v>1255</v>
      </c>
      <c r="C240" s="7">
        <v>1246</v>
      </c>
      <c r="D240" s="7">
        <v>910</v>
      </c>
      <c r="E240" s="7">
        <v>546</v>
      </c>
      <c r="F240" s="7">
        <v>216</v>
      </c>
      <c r="G240" s="7">
        <v>50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</row>
    <row r="241" spans="1:22" ht="26.4">
      <c r="A241" s="3" t="s">
        <v>112</v>
      </c>
      <c r="B241" s="7">
        <v>25</v>
      </c>
      <c r="C241" s="7">
        <v>54</v>
      </c>
      <c r="D241" s="7">
        <v>78</v>
      </c>
      <c r="E241" s="7">
        <v>104</v>
      </c>
      <c r="F241" s="7">
        <v>135</v>
      </c>
      <c r="G241" s="7">
        <v>150</v>
      </c>
      <c r="H241" s="7">
        <v>189</v>
      </c>
      <c r="I241" s="7">
        <v>216</v>
      </c>
      <c r="J241" s="7">
        <v>192</v>
      </c>
      <c r="K241" s="7">
        <v>216</v>
      </c>
      <c r="L241" s="7">
        <v>208</v>
      </c>
      <c r="M241" s="7">
        <v>208</v>
      </c>
      <c r="N241" s="7">
        <v>208</v>
      </c>
      <c r="O241" s="7">
        <v>216</v>
      </c>
      <c r="P241" s="7">
        <v>208</v>
      </c>
      <c r="Q241" s="7">
        <v>208</v>
      </c>
      <c r="R241" s="7">
        <v>208</v>
      </c>
      <c r="S241" s="7">
        <v>208</v>
      </c>
      <c r="T241" s="7">
        <v>216</v>
      </c>
      <c r="U241" s="7">
        <v>208</v>
      </c>
      <c r="V241" s="7">
        <v>192</v>
      </c>
    </row>
    <row r="242" spans="1:22">
      <c r="A242" s="3" t="s">
        <v>175</v>
      </c>
      <c r="B242" s="7">
        <v>1280</v>
      </c>
      <c r="C242" s="7">
        <v>1300</v>
      </c>
      <c r="D242" s="7">
        <v>988</v>
      </c>
      <c r="E242" s="7">
        <v>650</v>
      </c>
      <c r="F242" s="7">
        <v>351</v>
      </c>
      <c r="G242" s="7">
        <v>200</v>
      </c>
      <c r="H242" s="7">
        <v>189</v>
      </c>
      <c r="I242" s="7">
        <v>216</v>
      </c>
      <c r="J242" s="7">
        <v>192</v>
      </c>
      <c r="K242" s="7">
        <v>216</v>
      </c>
      <c r="L242" s="7">
        <v>208</v>
      </c>
      <c r="M242" s="7">
        <v>208</v>
      </c>
      <c r="N242" s="7">
        <v>208</v>
      </c>
      <c r="O242" s="7">
        <v>216</v>
      </c>
      <c r="P242" s="7">
        <v>208</v>
      </c>
      <c r="Q242" s="7">
        <v>208</v>
      </c>
      <c r="R242" s="7">
        <v>208</v>
      </c>
      <c r="S242" s="7">
        <v>208</v>
      </c>
      <c r="T242" s="7">
        <v>216</v>
      </c>
      <c r="U242" s="7">
        <v>208</v>
      </c>
      <c r="V242" s="7">
        <v>192</v>
      </c>
    </row>
    <row r="243" spans="1:22">
      <c r="A243" s="15" t="s">
        <v>147</v>
      </c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1:22">
      <c r="A244" s="3" t="s">
        <v>56</v>
      </c>
      <c r="B244" s="7">
        <v>87951</v>
      </c>
      <c r="C244" s="7">
        <v>349532</v>
      </c>
      <c r="D244" s="7">
        <v>320888</v>
      </c>
      <c r="E244" s="7">
        <v>291128</v>
      </c>
      <c r="F244" s="7">
        <v>261428</v>
      </c>
      <c r="G244" s="7">
        <v>230459</v>
      </c>
      <c r="H244" s="7">
        <v>199859</v>
      </c>
      <c r="I244" s="7">
        <v>167588</v>
      </c>
      <c r="J244" s="7">
        <v>134852</v>
      </c>
      <c r="K244" s="7">
        <v>103619</v>
      </c>
      <c r="L244" s="7">
        <v>69395</v>
      </c>
      <c r="M244" s="7">
        <v>36005</v>
      </c>
      <c r="N244" s="7">
        <v>386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</row>
    <row r="245" spans="1:22" ht="26.4">
      <c r="A245" s="3" t="s">
        <v>173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34804</v>
      </c>
      <c r="O245" s="7">
        <v>37293</v>
      </c>
      <c r="P245" s="7">
        <v>37107</v>
      </c>
      <c r="Q245" s="7">
        <v>36090</v>
      </c>
      <c r="R245" s="7">
        <v>35805</v>
      </c>
      <c r="S245" s="7">
        <v>35280</v>
      </c>
      <c r="T245" s="7">
        <v>37107</v>
      </c>
      <c r="U245" s="7">
        <v>36549</v>
      </c>
      <c r="V245" s="7">
        <v>33096</v>
      </c>
    </row>
    <row r="246" spans="1:22">
      <c r="A246" s="3" t="s">
        <v>174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</row>
    <row r="247" spans="1:22">
      <c r="A247" s="3" t="s">
        <v>58</v>
      </c>
      <c r="B247" s="7">
        <v>288350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</row>
    <row r="248" spans="1:22" ht="26.4">
      <c r="A248" s="3" t="s">
        <v>111</v>
      </c>
      <c r="B248" s="7">
        <v>25059</v>
      </c>
      <c r="C248" s="7">
        <v>25110</v>
      </c>
      <c r="D248" s="7">
        <v>24459</v>
      </c>
      <c r="E248" s="7">
        <v>22860</v>
      </c>
      <c r="F248" s="7">
        <v>22134</v>
      </c>
      <c r="G248" s="7">
        <v>20340</v>
      </c>
      <c r="H248" s="7">
        <v>19902</v>
      </c>
      <c r="I248" s="7">
        <v>18507</v>
      </c>
      <c r="J248" s="7">
        <v>16182</v>
      </c>
      <c r="K248" s="7">
        <v>16275</v>
      </c>
      <c r="L248" s="7">
        <v>14220</v>
      </c>
      <c r="M248" s="7">
        <v>13950</v>
      </c>
      <c r="N248" s="7">
        <v>12420</v>
      </c>
      <c r="O248" s="7">
        <v>11904</v>
      </c>
      <c r="P248" s="7">
        <v>9858</v>
      </c>
      <c r="Q248" s="7">
        <v>7920</v>
      </c>
      <c r="R248" s="7">
        <v>4836</v>
      </c>
      <c r="S248" s="7">
        <v>3510</v>
      </c>
      <c r="T248" s="7">
        <v>2418</v>
      </c>
      <c r="U248" s="7">
        <v>0</v>
      </c>
      <c r="V248" s="7">
        <v>0</v>
      </c>
    </row>
    <row r="249" spans="1:22" ht="26.4">
      <c r="A249" s="3" t="s">
        <v>112</v>
      </c>
      <c r="B249" s="7">
        <v>1710</v>
      </c>
      <c r="C249" s="7">
        <v>3534</v>
      </c>
      <c r="D249" s="7">
        <v>5301</v>
      </c>
      <c r="E249" s="7">
        <v>6840</v>
      </c>
      <c r="F249" s="7">
        <v>8835</v>
      </c>
      <c r="G249" s="7">
        <v>10260</v>
      </c>
      <c r="H249" s="7">
        <v>12369</v>
      </c>
      <c r="I249" s="7">
        <v>14229</v>
      </c>
      <c r="J249" s="7">
        <v>15051</v>
      </c>
      <c r="K249" s="7">
        <v>17949</v>
      </c>
      <c r="L249" s="7">
        <v>19170</v>
      </c>
      <c r="M249" s="7">
        <v>21669</v>
      </c>
      <c r="N249" s="7">
        <v>22770</v>
      </c>
      <c r="O249" s="7">
        <v>25389</v>
      </c>
      <c r="P249" s="7">
        <v>27249</v>
      </c>
      <c r="Q249" s="7">
        <v>28170</v>
      </c>
      <c r="R249" s="7">
        <v>30969</v>
      </c>
      <c r="S249" s="7">
        <v>31770</v>
      </c>
      <c r="T249" s="7">
        <v>34689</v>
      </c>
      <c r="U249" s="7">
        <v>36549</v>
      </c>
      <c r="V249" s="7">
        <v>33096</v>
      </c>
    </row>
    <row r="250" spans="1:22">
      <c r="A250" s="3" t="s">
        <v>175</v>
      </c>
      <c r="B250" s="7">
        <v>26769</v>
      </c>
      <c r="C250" s="7">
        <v>28644</v>
      </c>
      <c r="D250" s="7">
        <v>29760</v>
      </c>
      <c r="E250" s="7">
        <v>29700</v>
      </c>
      <c r="F250" s="7">
        <v>30969</v>
      </c>
      <c r="G250" s="7">
        <v>30600</v>
      </c>
      <c r="H250" s="7">
        <v>32271</v>
      </c>
      <c r="I250" s="7">
        <v>32736</v>
      </c>
      <c r="J250" s="7">
        <v>31233</v>
      </c>
      <c r="K250" s="7">
        <v>34224</v>
      </c>
      <c r="L250" s="7">
        <v>33390</v>
      </c>
      <c r="M250" s="7">
        <v>35619</v>
      </c>
      <c r="N250" s="7">
        <v>35190</v>
      </c>
      <c r="O250" s="7">
        <v>37293</v>
      </c>
      <c r="P250" s="7">
        <v>37107</v>
      </c>
      <c r="Q250" s="7">
        <v>36090</v>
      </c>
      <c r="R250" s="7">
        <v>35805</v>
      </c>
      <c r="S250" s="7">
        <v>35280</v>
      </c>
      <c r="T250" s="7">
        <v>37107</v>
      </c>
      <c r="U250" s="7">
        <v>36549</v>
      </c>
      <c r="V250" s="7">
        <v>33096</v>
      </c>
    </row>
    <row r="251" spans="1:22">
      <c r="A251" s="15" t="s">
        <v>148</v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1:22">
      <c r="A252" s="3" t="s">
        <v>56</v>
      </c>
      <c r="B252" s="7">
        <v>60540</v>
      </c>
      <c r="C252" s="7">
        <v>58310</v>
      </c>
      <c r="D252" s="7">
        <v>55903</v>
      </c>
      <c r="E252" s="7">
        <v>53745</v>
      </c>
      <c r="F252" s="7">
        <v>51951</v>
      </c>
      <c r="G252" s="7">
        <v>50871</v>
      </c>
      <c r="H252" s="7">
        <v>49921</v>
      </c>
      <c r="I252" s="7">
        <v>48841</v>
      </c>
      <c r="J252" s="7">
        <v>47977</v>
      </c>
      <c r="K252" s="7">
        <v>47209</v>
      </c>
      <c r="L252" s="7">
        <v>46345</v>
      </c>
      <c r="M252" s="7">
        <v>45513</v>
      </c>
      <c r="N252" s="7">
        <v>44681</v>
      </c>
      <c r="O252" s="7">
        <v>43849</v>
      </c>
      <c r="P252" s="7">
        <v>42985</v>
      </c>
      <c r="Q252" s="7">
        <v>42153</v>
      </c>
      <c r="R252" s="7">
        <v>41321</v>
      </c>
      <c r="S252" s="7">
        <v>40489</v>
      </c>
      <c r="T252" s="7">
        <v>39657</v>
      </c>
      <c r="U252" s="7">
        <v>38793</v>
      </c>
      <c r="V252" s="7">
        <v>37961</v>
      </c>
    </row>
    <row r="253" spans="1:22" ht="26.4">
      <c r="A253" s="3" t="s">
        <v>173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</row>
    <row r="254" spans="1:22">
      <c r="A254" s="3" t="s">
        <v>174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</row>
    <row r="255" spans="1:22">
      <c r="A255" s="3" t="s">
        <v>58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</row>
    <row r="256" spans="1:22" ht="26.4">
      <c r="A256" s="3" t="s">
        <v>111</v>
      </c>
      <c r="B256" s="7">
        <v>2130</v>
      </c>
      <c r="C256" s="7">
        <v>2191</v>
      </c>
      <c r="D256" s="7">
        <v>1846</v>
      </c>
      <c r="E256" s="7">
        <v>1378</v>
      </c>
      <c r="F256" s="7">
        <v>540</v>
      </c>
      <c r="G256" s="7">
        <v>350</v>
      </c>
      <c r="H256" s="7">
        <v>324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</row>
    <row r="257" spans="1:22" ht="26.4">
      <c r="A257" s="3" t="s">
        <v>112</v>
      </c>
      <c r="B257" s="7">
        <v>100</v>
      </c>
      <c r="C257" s="7">
        <v>216</v>
      </c>
      <c r="D257" s="7">
        <v>312</v>
      </c>
      <c r="E257" s="7">
        <v>416</v>
      </c>
      <c r="F257" s="7">
        <v>540</v>
      </c>
      <c r="G257" s="7">
        <v>600</v>
      </c>
      <c r="H257" s="7">
        <v>756</v>
      </c>
      <c r="I257" s="7">
        <v>864</v>
      </c>
      <c r="J257" s="7">
        <v>768</v>
      </c>
      <c r="K257" s="7">
        <v>864</v>
      </c>
      <c r="L257" s="7">
        <v>832</v>
      </c>
      <c r="M257" s="7">
        <v>832</v>
      </c>
      <c r="N257" s="7">
        <v>832</v>
      </c>
      <c r="O257" s="7">
        <v>864</v>
      </c>
      <c r="P257" s="7">
        <v>832</v>
      </c>
      <c r="Q257" s="7">
        <v>832</v>
      </c>
      <c r="R257" s="7">
        <v>832</v>
      </c>
      <c r="S257" s="7">
        <v>832</v>
      </c>
      <c r="T257" s="7">
        <v>864</v>
      </c>
      <c r="U257" s="7">
        <v>832</v>
      </c>
      <c r="V257" s="7">
        <v>768</v>
      </c>
    </row>
    <row r="258" spans="1:22">
      <c r="A258" s="3" t="s">
        <v>175</v>
      </c>
      <c r="B258" s="7">
        <v>2230</v>
      </c>
      <c r="C258" s="7">
        <v>2407</v>
      </c>
      <c r="D258" s="7">
        <v>2158</v>
      </c>
      <c r="E258" s="7">
        <v>1794</v>
      </c>
      <c r="F258" s="7">
        <v>1080</v>
      </c>
      <c r="G258" s="7">
        <v>950</v>
      </c>
      <c r="H258" s="7">
        <v>1080</v>
      </c>
      <c r="I258" s="7">
        <v>864</v>
      </c>
      <c r="J258" s="7">
        <v>768</v>
      </c>
      <c r="K258" s="7">
        <v>864</v>
      </c>
      <c r="L258" s="7">
        <v>832</v>
      </c>
      <c r="M258" s="7">
        <v>832</v>
      </c>
      <c r="N258" s="7">
        <v>832</v>
      </c>
      <c r="O258" s="7">
        <v>864</v>
      </c>
      <c r="P258" s="7">
        <v>832</v>
      </c>
      <c r="Q258" s="7">
        <v>832</v>
      </c>
      <c r="R258" s="7">
        <v>832</v>
      </c>
      <c r="S258" s="7">
        <v>832</v>
      </c>
      <c r="T258" s="7">
        <v>864</v>
      </c>
      <c r="U258" s="7">
        <v>832</v>
      </c>
      <c r="V258" s="7">
        <v>768</v>
      </c>
    </row>
    <row r="259" spans="1:22">
      <c r="A259" s="15" t="s">
        <v>149</v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</row>
    <row r="260" spans="1:22">
      <c r="A260" s="3" t="s">
        <v>56</v>
      </c>
      <c r="B260" s="7">
        <v>3300</v>
      </c>
      <c r="C260" s="7">
        <v>3300</v>
      </c>
      <c r="D260" s="7">
        <v>3300</v>
      </c>
      <c r="E260" s="7">
        <v>2928</v>
      </c>
      <c r="F260" s="7">
        <v>5868</v>
      </c>
      <c r="G260" s="7">
        <v>5496</v>
      </c>
      <c r="H260" s="7">
        <v>5136</v>
      </c>
      <c r="I260" s="7">
        <v>4764</v>
      </c>
      <c r="J260" s="7">
        <v>4392</v>
      </c>
      <c r="K260" s="7">
        <v>4044</v>
      </c>
      <c r="L260" s="7">
        <v>3672</v>
      </c>
      <c r="M260" s="7">
        <v>3312</v>
      </c>
      <c r="N260" s="7">
        <v>2940</v>
      </c>
      <c r="O260" s="7">
        <v>2580</v>
      </c>
      <c r="P260" s="7">
        <v>2208</v>
      </c>
      <c r="Q260" s="7">
        <v>1464</v>
      </c>
      <c r="R260" s="7">
        <v>744</v>
      </c>
      <c r="S260" s="7">
        <v>0</v>
      </c>
      <c r="T260" s="7">
        <v>0</v>
      </c>
      <c r="U260" s="7">
        <v>0</v>
      </c>
      <c r="V260" s="7">
        <v>0</v>
      </c>
    </row>
    <row r="261" spans="1:22" ht="26.4">
      <c r="A261" s="3" t="s">
        <v>173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720</v>
      </c>
      <c r="T261" s="7">
        <v>744</v>
      </c>
      <c r="U261" s="7">
        <v>744</v>
      </c>
      <c r="V261" s="7">
        <v>672</v>
      </c>
    </row>
    <row r="262" spans="1:22">
      <c r="A262" s="3" t="s">
        <v>174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</row>
    <row r="263" spans="1:22">
      <c r="A263" s="3" t="s">
        <v>58</v>
      </c>
      <c r="B263" s="7">
        <v>0</v>
      </c>
      <c r="C263" s="7">
        <v>0</v>
      </c>
      <c r="D263" s="7">
        <v>0</v>
      </c>
      <c r="E263" s="7">
        <v>3300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</row>
    <row r="264" spans="1:22" ht="26.4">
      <c r="A264" s="3" t="s">
        <v>111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</row>
    <row r="265" spans="1:22" ht="26.4">
      <c r="A265" s="3" t="s">
        <v>112</v>
      </c>
      <c r="B265" s="7">
        <v>0</v>
      </c>
      <c r="C265" s="7">
        <v>0</v>
      </c>
      <c r="D265" s="7">
        <v>372</v>
      </c>
      <c r="E265" s="7">
        <v>360</v>
      </c>
      <c r="F265" s="7">
        <v>372</v>
      </c>
      <c r="G265" s="7">
        <v>360</v>
      </c>
      <c r="H265" s="7">
        <v>372</v>
      </c>
      <c r="I265" s="7">
        <v>372</v>
      </c>
      <c r="J265" s="7">
        <v>348</v>
      </c>
      <c r="K265" s="7">
        <v>372</v>
      </c>
      <c r="L265" s="7">
        <v>360</v>
      </c>
      <c r="M265" s="7">
        <v>372</v>
      </c>
      <c r="N265" s="7">
        <v>360</v>
      </c>
      <c r="O265" s="7">
        <v>372</v>
      </c>
      <c r="P265" s="7">
        <v>744</v>
      </c>
      <c r="Q265" s="7">
        <v>720</v>
      </c>
      <c r="R265" s="7">
        <v>744</v>
      </c>
      <c r="S265" s="7">
        <v>720</v>
      </c>
      <c r="T265" s="7">
        <v>744</v>
      </c>
      <c r="U265" s="7">
        <v>744</v>
      </c>
      <c r="V265" s="7">
        <v>672</v>
      </c>
    </row>
    <row r="266" spans="1:22">
      <c r="A266" s="3" t="s">
        <v>175</v>
      </c>
      <c r="B266" s="7">
        <v>0</v>
      </c>
      <c r="C266" s="7">
        <v>0</v>
      </c>
      <c r="D266" s="7">
        <v>372</v>
      </c>
      <c r="E266" s="7">
        <v>360</v>
      </c>
      <c r="F266" s="7">
        <v>372</v>
      </c>
      <c r="G266" s="7">
        <v>360</v>
      </c>
      <c r="H266" s="7">
        <v>372</v>
      </c>
      <c r="I266" s="7">
        <v>372</v>
      </c>
      <c r="J266" s="7">
        <v>348</v>
      </c>
      <c r="K266" s="7">
        <v>372</v>
      </c>
      <c r="L266" s="7">
        <v>360</v>
      </c>
      <c r="M266" s="7">
        <v>372</v>
      </c>
      <c r="N266" s="7">
        <v>360</v>
      </c>
      <c r="O266" s="7">
        <v>372</v>
      </c>
      <c r="P266" s="7">
        <v>744</v>
      </c>
      <c r="Q266" s="7">
        <v>720</v>
      </c>
      <c r="R266" s="7">
        <v>744</v>
      </c>
      <c r="S266" s="7">
        <v>720</v>
      </c>
      <c r="T266" s="7">
        <v>744</v>
      </c>
      <c r="U266" s="7">
        <v>744</v>
      </c>
      <c r="V266" s="7">
        <v>672</v>
      </c>
    </row>
    <row r="267" spans="1:22">
      <c r="A267" s="15" t="s">
        <v>150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</row>
    <row r="268" spans="1:22">
      <c r="A268" s="3" t="s">
        <v>56</v>
      </c>
      <c r="B268" s="7">
        <v>92148</v>
      </c>
      <c r="C268" s="7">
        <v>88296</v>
      </c>
      <c r="D268" s="7">
        <v>84080</v>
      </c>
      <c r="E268" s="7">
        <v>79740</v>
      </c>
      <c r="F268" s="7">
        <v>75300</v>
      </c>
      <c r="G268" s="7">
        <v>70464</v>
      </c>
      <c r="H268" s="7">
        <v>65664</v>
      </c>
      <c r="I268" s="7">
        <v>60456</v>
      </c>
      <c r="J268" s="7">
        <v>55000</v>
      </c>
      <c r="K268" s="7">
        <v>49548</v>
      </c>
      <c r="L268" s="7">
        <v>43472</v>
      </c>
      <c r="M268" s="7">
        <v>37352</v>
      </c>
      <c r="N268" s="7">
        <v>30656</v>
      </c>
      <c r="O268" s="7">
        <v>23816</v>
      </c>
      <c r="P268" s="7">
        <v>16500</v>
      </c>
      <c r="Q268" s="7">
        <v>8812</v>
      </c>
      <c r="R268" s="7">
        <v>1372</v>
      </c>
      <c r="S268" s="7">
        <v>0</v>
      </c>
      <c r="T268" s="7">
        <v>0</v>
      </c>
      <c r="U268" s="7">
        <v>0</v>
      </c>
      <c r="V268" s="7">
        <v>0</v>
      </c>
    </row>
    <row r="269" spans="1:22" ht="26.4">
      <c r="A269" s="3" t="s">
        <v>173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6688</v>
      </c>
      <c r="S269" s="7">
        <v>7920</v>
      </c>
      <c r="T269" s="7">
        <v>8556</v>
      </c>
      <c r="U269" s="7">
        <v>8680</v>
      </c>
      <c r="V269" s="7">
        <v>7840</v>
      </c>
    </row>
    <row r="270" spans="1:22">
      <c r="A270" s="3" t="s">
        <v>174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</row>
    <row r="271" spans="1:22">
      <c r="A271" s="3" t="s">
        <v>58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</row>
    <row r="272" spans="1:22" ht="26.4">
      <c r="A272" s="3" t="s">
        <v>111</v>
      </c>
      <c r="B272" s="7">
        <v>3252</v>
      </c>
      <c r="C272" s="7">
        <v>2976</v>
      </c>
      <c r="D272" s="7">
        <v>2480</v>
      </c>
      <c r="E272" s="7">
        <v>2040</v>
      </c>
      <c r="F272" s="7">
        <v>1736</v>
      </c>
      <c r="G272" s="7">
        <v>1200</v>
      </c>
      <c r="H272" s="7">
        <v>1240</v>
      </c>
      <c r="I272" s="7">
        <v>1116</v>
      </c>
      <c r="J272" s="7">
        <v>1044</v>
      </c>
      <c r="K272" s="7">
        <v>992</v>
      </c>
      <c r="L272" s="7">
        <v>840</v>
      </c>
      <c r="M272" s="7">
        <v>868</v>
      </c>
      <c r="N272" s="7">
        <v>840</v>
      </c>
      <c r="O272" s="7">
        <v>744</v>
      </c>
      <c r="P272" s="7">
        <v>744</v>
      </c>
      <c r="Q272" s="7">
        <v>360</v>
      </c>
      <c r="R272" s="7">
        <v>372</v>
      </c>
      <c r="S272" s="7">
        <v>120</v>
      </c>
      <c r="T272" s="7">
        <v>124</v>
      </c>
      <c r="U272" s="7">
        <v>0</v>
      </c>
      <c r="V272" s="7">
        <v>0</v>
      </c>
    </row>
    <row r="273" spans="1:22" ht="26.4">
      <c r="A273" s="3" t="s">
        <v>112</v>
      </c>
      <c r="B273" s="7">
        <v>600</v>
      </c>
      <c r="C273" s="7">
        <v>1240</v>
      </c>
      <c r="D273" s="7">
        <v>1860</v>
      </c>
      <c r="E273" s="7">
        <v>2400</v>
      </c>
      <c r="F273" s="7">
        <v>3100</v>
      </c>
      <c r="G273" s="7">
        <v>3600</v>
      </c>
      <c r="H273" s="7">
        <v>3968</v>
      </c>
      <c r="I273" s="7">
        <v>4340</v>
      </c>
      <c r="J273" s="7">
        <v>4408</v>
      </c>
      <c r="K273" s="7">
        <v>5084</v>
      </c>
      <c r="L273" s="7">
        <v>5280</v>
      </c>
      <c r="M273" s="7">
        <v>5828</v>
      </c>
      <c r="N273" s="7">
        <v>6000</v>
      </c>
      <c r="O273" s="7">
        <v>6572</v>
      </c>
      <c r="P273" s="7">
        <v>6944</v>
      </c>
      <c r="Q273" s="7">
        <v>7080</v>
      </c>
      <c r="R273" s="7">
        <v>7688</v>
      </c>
      <c r="S273" s="7">
        <v>7800</v>
      </c>
      <c r="T273" s="7">
        <v>8432</v>
      </c>
      <c r="U273" s="7">
        <v>8680</v>
      </c>
      <c r="V273" s="7">
        <v>7840</v>
      </c>
    </row>
    <row r="274" spans="1:22">
      <c r="A274" s="3" t="s">
        <v>175</v>
      </c>
      <c r="B274" s="7">
        <v>3852</v>
      </c>
      <c r="C274" s="7">
        <v>4216</v>
      </c>
      <c r="D274" s="7">
        <v>4340</v>
      </c>
      <c r="E274" s="7">
        <v>4440</v>
      </c>
      <c r="F274" s="7">
        <v>4836</v>
      </c>
      <c r="G274" s="7">
        <v>4800</v>
      </c>
      <c r="H274" s="7">
        <v>5208</v>
      </c>
      <c r="I274" s="7">
        <v>5456</v>
      </c>
      <c r="J274" s="7">
        <v>5452</v>
      </c>
      <c r="K274" s="7">
        <v>6076</v>
      </c>
      <c r="L274" s="7">
        <v>6120</v>
      </c>
      <c r="M274" s="7">
        <v>6696</v>
      </c>
      <c r="N274" s="7">
        <v>6840</v>
      </c>
      <c r="O274" s="7">
        <v>7316</v>
      </c>
      <c r="P274" s="7">
        <v>7688</v>
      </c>
      <c r="Q274" s="7">
        <v>7440</v>
      </c>
      <c r="R274" s="7">
        <v>8060</v>
      </c>
      <c r="S274" s="7">
        <v>7920</v>
      </c>
      <c r="T274" s="7">
        <v>8556</v>
      </c>
      <c r="U274" s="7">
        <v>8680</v>
      </c>
      <c r="V274" s="7">
        <v>7840</v>
      </c>
    </row>
  </sheetData>
  <mergeCells count="35">
    <mergeCell ref="A1:V1"/>
    <mergeCell ref="A3:V3"/>
    <mergeCell ref="A11:V11"/>
    <mergeCell ref="A19:V19"/>
    <mergeCell ref="A27:V27"/>
    <mergeCell ref="A35:V35"/>
    <mergeCell ref="A43:V43"/>
    <mergeCell ref="A51:V51"/>
    <mergeCell ref="A59:V59"/>
    <mergeCell ref="A67:V67"/>
    <mergeCell ref="A75:V75"/>
    <mergeCell ref="A83:V83"/>
    <mergeCell ref="A91:V91"/>
    <mergeCell ref="A99:V99"/>
    <mergeCell ref="A107:V107"/>
    <mergeCell ref="A115:V115"/>
    <mergeCell ref="A123:V123"/>
    <mergeCell ref="A131:V131"/>
    <mergeCell ref="A139:V139"/>
    <mergeCell ref="A147:V147"/>
    <mergeCell ref="A155:V155"/>
    <mergeCell ref="A163:V163"/>
    <mergeCell ref="A171:V171"/>
    <mergeCell ref="A179:V179"/>
    <mergeCell ref="A187:V187"/>
    <mergeCell ref="A195:V195"/>
    <mergeCell ref="A203:V203"/>
    <mergeCell ref="A211:V211"/>
    <mergeCell ref="A219:V219"/>
    <mergeCell ref="A227:V227"/>
    <mergeCell ref="A235:V235"/>
    <mergeCell ref="A243:V243"/>
    <mergeCell ref="A251:V251"/>
    <mergeCell ref="A259:V259"/>
    <mergeCell ref="A267:V26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97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87951</v>
      </c>
      <c r="C4" s="7">
        <v>25059</v>
      </c>
      <c r="D4" s="7">
        <v>1710</v>
      </c>
      <c r="E4" s="7">
        <v>26769</v>
      </c>
      <c r="F4" s="7">
        <v>288350</v>
      </c>
      <c r="G4" s="7">
        <v>0</v>
      </c>
      <c r="H4" s="7">
        <v>0</v>
      </c>
    </row>
    <row r="5" spans="1:8">
      <c r="A5" s="3" t="s">
        <v>265</v>
      </c>
      <c r="B5" s="7">
        <v>349532</v>
      </c>
      <c r="C5" s="7">
        <v>25110</v>
      </c>
      <c r="D5" s="7">
        <v>3534</v>
      </c>
      <c r="E5" s="7">
        <v>28644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320888</v>
      </c>
      <c r="C6" s="7">
        <v>24459</v>
      </c>
      <c r="D6" s="7">
        <v>5301</v>
      </c>
      <c r="E6" s="7">
        <v>29760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291128</v>
      </c>
      <c r="C7" s="7">
        <v>22860</v>
      </c>
      <c r="D7" s="7">
        <v>6840</v>
      </c>
      <c r="E7" s="7">
        <v>29700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261428</v>
      </c>
      <c r="C8" s="7">
        <v>22134</v>
      </c>
      <c r="D8" s="7">
        <v>8835</v>
      </c>
      <c r="E8" s="7">
        <v>30969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230459</v>
      </c>
      <c r="C9" s="7">
        <v>20340</v>
      </c>
      <c r="D9" s="7">
        <v>10260</v>
      </c>
      <c r="E9" s="7">
        <v>30600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199859</v>
      </c>
      <c r="C10" s="7">
        <v>19902</v>
      </c>
      <c r="D10" s="7">
        <v>12369</v>
      </c>
      <c r="E10" s="7">
        <v>32271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167588</v>
      </c>
      <c r="C11" s="7">
        <v>18507</v>
      </c>
      <c r="D11" s="7">
        <v>14229</v>
      </c>
      <c r="E11" s="7">
        <v>32736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134852</v>
      </c>
      <c r="C12" s="7">
        <v>16182</v>
      </c>
      <c r="D12" s="7">
        <v>15051</v>
      </c>
      <c r="E12" s="7">
        <v>31233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103619</v>
      </c>
      <c r="C13" s="7">
        <v>16275</v>
      </c>
      <c r="D13" s="7">
        <v>17949</v>
      </c>
      <c r="E13" s="7">
        <v>34224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69395</v>
      </c>
      <c r="C14" s="7">
        <v>14220</v>
      </c>
      <c r="D14" s="7">
        <v>19170</v>
      </c>
      <c r="E14" s="7">
        <v>33390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36005</v>
      </c>
      <c r="C15" s="7">
        <v>13950</v>
      </c>
      <c r="D15" s="7">
        <v>21669</v>
      </c>
      <c r="E15" s="7">
        <v>35619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386</v>
      </c>
      <c r="C16" s="7">
        <v>12420</v>
      </c>
      <c r="D16" s="7">
        <v>22770</v>
      </c>
      <c r="E16" s="7">
        <v>35190</v>
      </c>
      <c r="F16" s="7">
        <v>0</v>
      </c>
      <c r="G16" s="7">
        <v>0</v>
      </c>
      <c r="H16" s="7">
        <v>34804</v>
      </c>
    </row>
    <row r="17" spans="1:8">
      <c r="A17" s="3" t="s">
        <v>277</v>
      </c>
      <c r="B17" s="7">
        <v>0</v>
      </c>
      <c r="C17" s="7">
        <v>11904</v>
      </c>
      <c r="D17" s="7">
        <v>25389</v>
      </c>
      <c r="E17" s="7">
        <v>37293</v>
      </c>
      <c r="F17" s="7">
        <v>0</v>
      </c>
      <c r="G17" s="7">
        <v>0</v>
      </c>
      <c r="H17" s="7">
        <v>37293</v>
      </c>
    </row>
    <row r="18" spans="1:8">
      <c r="A18" s="3" t="s">
        <v>278</v>
      </c>
      <c r="B18" s="7">
        <v>0</v>
      </c>
      <c r="C18" s="7">
        <v>9858</v>
      </c>
      <c r="D18" s="7">
        <v>27249</v>
      </c>
      <c r="E18" s="7">
        <v>37107</v>
      </c>
      <c r="F18" s="7">
        <v>0</v>
      </c>
      <c r="G18" s="7">
        <v>0</v>
      </c>
      <c r="H18" s="7">
        <v>37107</v>
      </c>
    </row>
    <row r="19" spans="1:8">
      <c r="A19" s="3" t="s">
        <v>279</v>
      </c>
      <c r="B19" s="7">
        <v>0</v>
      </c>
      <c r="C19" s="7">
        <v>7920</v>
      </c>
      <c r="D19" s="7">
        <v>28170</v>
      </c>
      <c r="E19" s="7">
        <v>36090</v>
      </c>
      <c r="F19" s="7">
        <v>0</v>
      </c>
      <c r="G19" s="7">
        <v>0</v>
      </c>
      <c r="H19" s="7">
        <v>36090</v>
      </c>
    </row>
    <row r="20" spans="1:8">
      <c r="A20" s="3" t="s">
        <v>280</v>
      </c>
      <c r="B20" s="7">
        <v>0</v>
      </c>
      <c r="C20" s="7">
        <v>4836</v>
      </c>
      <c r="D20" s="7">
        <v>30969</v>
      </c>
      <c r="E20" s="7">
        <v>35805</v>
      </c>
      <c r="F20" s="7">
        <v>0</v>
      </c>
      <c r="G20" s="7">
        <v>0</v>
      </c>
      <c r="H20" s="7">
        <v>35805</v>
      </c>
    </row>
    <row r="21" spans="1:8">
      <c r="A21" s="3" t="s">
        <v>281</v>
      </c>
      <c r="B21" s="7">
        <v>0</v>
      </c>
      <c r="C21" s="7">
        <v>3510</v>
      </c>
      <c r="D21" s="7">
        <v>31770</v>
      </c>
      <c r="E21" s="7">
        <v>35280</v>
      </c>
      <c r="F21" s="7">
        <v>0</v>
      </c>
      <c r="G21" s="7">
        <v>0</v>
      </c>
      <c r="H21" s="7">
        <v>35280</v>
      </c>
    </row>
    <row r="22" spans="1:8">
      <c r="A22" s="3" t="s">
        <v>282</v>
      </c>
      <c r="B22" s="7">
        <v>0</v>
      </c>
      <c r="C22" s="7">
        <v>2418</v>
      </c>
      <c r="D22" s="7">
        <v>34689</v>
      </c>
      <c r="E22" s="7">
        <v>37107</v>
      </c>
      <c r="F22" s="7">
        <v>0</v>
      </c>
      <c r="G22" s="7">
        <v>0</v>
      </c>
      <c r="H22" s="7">
        <v>37107</v>
      </c>
    </row>
    <row r="23" spans="1:8">
      <c r="A23" s="3" t="s">
        <v>283</v>
      </c>
      <c r="B23" s="7">
        <v>0</v>
      </c>
      <c r="C23" s="7">
        <v>0</v>
      </c>
      <c r="D23" s="7">
        <v>36549</v>
      </c>
      <c r="E23" s="7">
        <v>36549</v>
      </c>
      <c r="F23" s="7">
        <v>0</v>
      </c>
      <c r="G23" s="7">
        <v>0</v>
      </c>
      <c r="H23" s="7">
        <v>36549</v>
      </c>
    </row>
    <row r="24" spans="1:8">
      <c r="A24" s="3" t="s">
        <v>284</v>
      </c>
      <c r="B24" s="7">
        <v>0</v>
      </c>
      <c r="C24" s="7">
        <v>0</v>
      </c>
      <c r="D24" s="7">
        <v>33096</v>
      </c>
      <c r="E24" s="7">
        <v>33096</v>
      </c>
      <c r="F24" s="7">
        <v>0</v>
      </c>
      <c r="G24" s="7">
        <v>0</v>
      </c>
      <c r="H24" s="7">
        <v>33096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98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60540</v>
      </c>
      <c r="C4" s="7">
        <v>2130</v>
      </c>
      <c r="D4" s="7">
        <v>100</v>
      </c>
      <c r="E4" s="7">
        <v>2230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58310</v>
      </c>
      <c r="C5" s="7">
        <v>2191</v>
      </c>
      <c r="D5" s="7">
        <v>216</v>
      </c>
      <c r="E5" s="7">
        <v>2407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55903</v>
      </c>
      <c r="C6" s="7">
        <v>1846</v>
      </c>
      <c r="D6" s="7">
        <v>312</v>
      </c>
      <c r="E6" s="7">
        <v>2158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53745</v>
      </c>
      <c r="C7" s="7">
        <v>1378</v>
      </c>
      <c r="D7" s="7">
        <v>416</v>
      </c>
      <c r="E7" s="7">
        <v>1794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51951</v>
      </c>
      <c r="C8" s="7">
        <v>540</v>
      </c>
      <c r="D8" s="7">
        <v>540</v>
      </c>
      <c r="E8" s="7">
        <v>1080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50871</v>
      </c>
      <c r="C9" s="7">
        <v>350</v>
      </c>
      <c r="D9" s="7">
        <v>600</v>
      </c>
      <c r="E9" s="7">
        <v>950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49921</v>
      </c>
      <c r="C10" s="7">
        <v>324</v>
      </c>
      <c r="D10" s="7">
        <v>756</v>
      </c>
      <c r="E10" s="7">
        <v>1080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48841</v>
      </c>
      <c r="C11" s="7">
        <v>0</v>
      </c>
      <c r="D11" s="7">
        <v>864</v>
      </c>
      <c r="E11" s="7">
        <v>864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47977</v>
      </c>
      <c r="C12" s="7">
        <v>0</v>
      </c>
      <c r="D12" s="7">
        <v>768</v>
      </c>
      <c r="E12" s="7">
        <v>768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47209</v>
      </c>
      <c r="C13" s="7">
        <v>0</v>
      </c>
      <c r="D13" s="7">
        <v>864</v>
      </c>
      <c r="E13" s="7">
        <v>864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46345</v>
      </c>
      <c r="C14" s="7">
        <v>0</v>
      </c>
      <c r="D14" s="7">
        <v>832</v>
      </c>
      <c r="E14" s="7">
        <v>832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45513</v>
      </c>
      <c r="C15" s="7">
        <v>0</v>
      </c>
      <c r="D15" s="7">
        <v>832</v>
      </c>
      <c r="E15" s="7">
        <v>832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44681</v>
      </c>
      <c r="C16" s="7">
        <v>0</v>
      </c>
      <c r="D16" s="7">
        <v>832</v>
      </c>
      <c r="E16" s="7">
        <v>832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43849</v>
      </c>
      <c r="C17" s="7">
        <v>0</v>
      </c>
      <c r="D17" s="7">
        <v>864</v>
      </c>
      <c r="E17" s="7">
        <v>864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42985</v>
      </c>
      <c r="C18" s="7">
        <v>0</v>
      </c>
      <c r="D18" s="7">
        <v>832</v>
      </c>
      <c r="E18" s="7">
        <v>832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42153</v>
      </c>
      <c r="C19" s="7">
        <v>0</v>
      </c>
      <c r="D19" s="7">
        <v>832</v>
      </c>
      <c r="E19" s="7">
        <v>832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41321</v>
      </c>
      <c r="C20" s="7">
        <v>0</v>
      </c>
      <c r="D20" s="7">
        <v>832</v>
      </c>
      <c r="E20" s="7">
        <v>832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40489</v>
      </c>
      <c r="C21" s="7">
        <v>0</v>
      </c>
      <c r="D21" s="7">
        <v>832</v>
      </c>
      <c r="E21" s="7">
        <v>832</v>
      </c>
      <c r="F21" s="7">
        <v>0</v>
      </c>
      <c r="G21" s="7">
        <v>0</v>
      </c>
      <c r="H21" s="7">
        <v>0</v>
      </c>
    </row>
    <row r="22" spans="1:8">
      <c r="A22" s="3" t="s">
        <v>282</v>
      </c>
      <c r="B22" s="7">
        <v>39657</v>
      </c>
      <c r="C22" s="7">
        <v>0</v>
      </c>
      <c r="D22" s="7">
        <v>864</v>
      </c>
      <c r="E22" s="7">
        <v>864</v>
      </c>
      <c r="F22" s="7">
        <v>0</v>
      </c>
      <c r="G22" s="7">
        <v>0</v>
      </c>
      <c r="H22" s="7">
        <v>0</v>
      </c>
    </row>
    <row r="23" spans="1:8">
      <c r="A23" s="3" t="s">
        <v>283</v>
      </c>
      <c r="B23" s="7">
        <v>38793</v>
      </c>
      <c r="C23" s="7">
        <v>0</v>
      </c>
      <c r="D23" s="7">
        <v>832</v>
      </c>
      <c r="E23" s="7">
        <v>832</v>
      </c>
      <c r="F23" s="7">
        <v>0</v>
      </c>
      <c r="G23" s="7">
        <v>0</v>
      </c>
      <c r="H23" s="7">
        <v>0</v>
      </c>
    </row>
    <row r="24" spans="1:8">
      <c r="A24" s="3" t="s">
        <v>284</v>
      </c>
      <c r="B24" s="7">
        <v>37961</v>
      </c>
      <c r="C24" s="7">
        <v>0</v>
      </c>
      <c r="D24" s="7">
        <v>768</v>
      </c>
      <c r="E24" s="7">
        <v>768</v>
      </c>
      <c r="F24" s="7">
        <v>0</v>
      </c>
      <c r="G24" s="7">
        <v>0</v>
      </c>
      <c r="H24" s="7">
        <v>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99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3300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3300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3300</v>
      </c>
      <c r="C6" s="7">
        <v>0</v>
      </c>
      <c r="D6" s="7">
        <v>372</v>
      </c>
      <c r="E6" s="7">
        <v>372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2928</v>
      </c>
      <c r="C7" s="7">
        <v>0</v>
      </c>
      <c r="D7" s="7">
        <v>360</v>
      </c>
      <c r="E7" s="7">
        <v>360</v>
      </c>
      <c r="F7" s="7">
        <v>3300</v>
      </c>
      <c r="G7" s="7">
        <v>0</v>
      </c>
      <c r="H7" s="7">
        <v>0</v>
      </c>
    </row>
    <row r="8" spans="1:8">
      <c r="A8" s="3" t="s">
        <v>268</v>
      </c>
      <c r="B8" s="7">
        <v>5868</v>
      </c>
      <c r="C8" s="7">
        <v>0</v>
      </c>
      <c r="D8" s="7">
        <v>372</v>
      </c>
      <c r="E8" s="7">
        <v>372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5496</v>
      </c>
      <c r="C9" s="7">
        <v>0</v>
      </c>
      <c r="D9" s="7">
        <v>360</v>
      </c>
      <c r="E9" s="7">
        <v>360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5136</v>
      </c>
      <c r="C10" s="7">
        <v>0</v>
      </c>
      <c r="D10" s="7">
        <v>372</v>
      </c>
      <c r="E10" s="7">
        <v>372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4764</v>
      </c>
      <c r="C11" s="7">
        <v>0</v>
      </c>
      <c r="D11" s="7">
        <v>372</v>
      </c>
      <c r="E11" s="7">
        <v>372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4392</v>
      </c>
      <c r="C12" s="7">
        <v>0</v>
      </c>
      <c r="D12" s="7">
        <v>348</v>
      </c>
      <c r="E12" s="7">
        <v>348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4044</v>
      </c>
      <c r="C13" s="7">
        <v>0</v>
      </c>
      <c r="D13" s="7">
        <v>372</v>
      </c>
      <c r="E13" s="7">
        <v>372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3672</v>
      </c>
      <c r="C14" s="7">
        <v>0</v>
      </c>
      <c r="D14" s="7">
        <v>360</v>
      </c>
      <c r="E14" s="7">
        <v>360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3312</v>
      </c>
      <c r="C15" s="7">
        <v>0</v>
      </c>
      <c r="D15" s="7">
        <v>372</v>
      </c>
      <c r="E15" s="7">
        <v>372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2940</v>
      </c>
      <c r="C16" s="7">
        <v>0</v>
      </c>
      <c r="D16" s="7">
        <v>360</v>
      </c>
      <c r="E16" s="7">
        <v>360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2580</v>
      </c>
      <c r="C17" s="7">
        <v>0</v>
      </c>
      <c r="D17" s="7">
        <v>372</v>
      </c>
      <c r="E17" s="7">
        <v>372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2208</v>
      </c>
      <c r="C18" s="7">
        <v>0</v>
      </c>
      <c r="D18" s="7">
        <v>744</v>
      </c>
      <c r="E18" s="7">
        <v>744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1464</v>
      </c>
      <c r="C19" s="7">
        <v>0</v>
      </c>
      <c r="D19" s="7">
        <v>720</v>
      </c>
      <c r="E19" s="7">
        <v>720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744</v>
      </c>
      <c r="C20" s="7">
        <v>0</v>
      </c>
      <c r="D20" s="7">
        <v>744</v>
      </c>
      <c r="E20" s="7">
        <v>744</v>
      </c>
      <c r="F20" s="7">
        <v>0</v>
      </c>
      <c r="G20" s="7">
        <v>0</v>
      </c>
      <c r="H20" s="7">
        <v>0</v>
      </c>
    </row>
    <row r="21" spans="1:8">
      <c r="A21" s="3" t="s">
        <v>281</v>
      </c>
      <c r="B21" s="7">
        <v>0</v>
      </c>
      <c r="C21" s="7">
        <v>0</v>
      </c>
      <c r="D21" s="7">
        <v>720</v>
      </c>
      <c r="E21" s="7">
        <v>720</v>
      </c>
      <c r="F21" s="7">
        <v>0</v>
      </c>
      <c r="G21" s="7">
        <v>0</v>
      </c>
      <c r="H21" s="7">
        <v>720</v>
      </c>
    </row>
    <row r="22" spans="1:8">
      <c r="A22" s="3" t="s">
        <v>282</v>
      </c>
      <c r="B22" s="7">
        <v>0</v>
      </c>
      <c r="C22" s="7">
        <v>0</v>
      </c>
      <c r="D22" s="7">
        <v>744</v>
      </c>
      <c r="E22" s="7">
        <v>744</v>
      </c>
      <c r="F22" s="7">
        <v>0</v>
      </c>
      <c r="G22" s="7">
        <v>0</v>
      </c>
      <c r="H22" s="7">
        <v>744</v>
      </c>
    </row>
    <row r="23" spans="1:8">
      <c r="A23" s="3" t="s">
        <v>283</v>
      </c>
      <c r="B23" s="7">
        <v>0</v>
      </c>
      <c r="C23" s="7">
        <v>0</v>
      </c>
      <c r="D23" s="7">
        <v>744</v>
      </c>
      <c r="E23" s="7">
        <v>744</v>
      </c>
      <c r="F23" s="7">
        <v>0</v>
      </c>
      <c r="G23" s="7">
        <v>0</v>
      </c>
      <c r="H23" s="7">
        <v>744</v>
      </c>
    </row>
    <row r="24" spans="1:8">
      <c r="A24" s="3" t="s">
        <v>284</v>
      </c>
      <c r="B24" s="7">
        <v>0</v>
      </c>
      <c r="C24" s="7">
        <v>0</v>
      </c>
      <c r="D24" s="7">
        <v>672</v>
      </c>
      <c r="E24" s="7">
        <v>672</v>
      </c>
      <c r="F24" s="7">
        <v>0</v>
      </c>
      <c r="G24" s="7">
        <v>0</v>
      </c>
      <c r="H24" s="7">
        <v>672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4.4"/>
  <cols>
    <col min="1" max="1" width="40" customWidth="1"/>
    <col min="3" max="8" width="20" customWidth="1"/>
  </cols>
  <sheetData>
    <row r="1" spans="1:8">
      <c r="A1" s="14" t="s">
        <v>101</v>
      </c>
      <c r="B1" s="14"/>
      <c r="C1" s="14"/>
      <c r="D1" s="14"/>
      <c r="E1" s="14"/>
      <c r="F1" s="14"/>
      <c r="G1" s="14"/>
      <c r="H1" s="14"/>
    </row>
    <row r="2" spans="1:8">
      <c r="A2" s="11" t="s">
        <v>100</v>
      </c>
      <c r="B2" s="11"/>
      <c r="C2" s="11"/>
      <c r="D2" s="11"/>
      <c r="E2" s="11"/>
      <c r="F2" s="11"/>
      <c r="G2" s="11"/>
      <c r="H2" s="11"/>
    </row>
    <row r="3" spans="1:8" ht="39.6">
      <c r="A3" s="2" t="s">
        <v>259</v>
      </c>
      <c r="B3" s="2" t="s">
        <v>56</v>
      </c>
      <c r="C3" s="2" t="s">
        <v>260</v>
      </c>
      <c r="D3" s="2" t="s">
        <v>261</v>
      </c>
      <c r="E3" s="2" t="s">
        <v>262</v>
      </c>
      <c r="F3" s="2" t="s">
        <v>58</v>
      </c>
      <c r="G3" s="2" t="s">
        <v>263</v>
      </c>
      <c r="H3" s="2" t="s">
        <v>173</v>
      </c>
    </row>
    <row r="4" spans="1:8">
      <c r="A4" s="3" t="s">
        <v>264</v>
      </c>
      <c r="B4" s="7">
        <v>92148</v>
      </c>
      <c r="C4" s="7">
        <v>3252</v>
      </c>
      <c r="D4" s="7">
        <v>600</v>
      </c>
      <c r="E4" s="7">
        <v>3852</v>
      </c>
      <c r="F4" s="7">
        <v>0</v>
      </c>
      <c r="G4" s="7">
        <v>0</v>
      </c>
      <c r="H4" s="7">
        <v>0</v>
      </c>
    </row>
    <row r="5" spans="1:8">
      <c r="A5" s="3" t="s">
        <v>265</v>
      </c>
      <c r="B5" s="7">
        <v>88296</v>
      </c>
      <c r="C5" s="7">
        <v>2976</v>
      </c>
      <c r="D5" s="7">
        <v>1240</v>
      </c>
      <c r="E5" s="7">
        <v>4216</v>
      </c>
      <c r="F5" s="7">
        <v>0</v>
      </c>
      <c r="G5" s="7">
        <v>0</v>
      </c>
      <c r="H5" s="7">
        <v>0</v>
      </c>
    </row>
    <row r="6" spans="1:8">
      <c r="A6" s="3" t="s">
        <v>266</v>
      </c>
      <c r="B6" s="7">
        <v>84080</v>
      </c>
      <c r="C6" s="7">
        <v>2480</v>
      </c>
      <c r="D6" s="7">
        <v>1860</v>
      </c>
      <c r="E6" s="7">
        <v>4340</v>
      </c>
      <c r="F6" s="7">
        <v>0</v>
      </c>
      <c r="G6" s="7">
        <v>0</v>
      </c>
      <c r="H6" s="7">
        <v>0</v>
      </c>
    </row>
    <row r="7" spans="1:8">
      <c r="A7" s="3" t="s">
        <v>267</v>
      </c>
      <c r="B7" s="7">
        <v>79740</v>
      </c>
      <c r="C7" s="7">
        <v>2040</v>
      </c>
      <c r="D7" s="7">
        <v>2400</v>
      </c>
      <c r="E7" s="7">
        <v>4440</v>
      </c>
      <c r="F7" s="7">
        <v>0</v>
      </c>
      <c r="G7" s="7">
        <v>0</v>
      </c>
      <c r="H7" s="7">
        <v>0</v>
      </c>
    </row>
    <row r="8" spans="1:8">
      <c r="A8" s="3" t="s">
        <v>268</v>
      </c>
      <c r="B8" s="7">
        <v>75300</v>
      </c>
      <c r="C8" s="7">
        <v>1736</v>
      </c>
      <c r="D8" s="7">
        <v>3100</v>
      </c>
      <c r="E8" s="7">
        <v>4836</v>
      </c>
      <c r="F8" s="7">
        <v>0</v>
      </c>
      <c r="G8" s="7">
        <v>0</v>
      </c>
      <c r="H8" s="7">
        <v>0</v>
      </c>
    </row>
    <row r="9" spans="1:8">
      <c r="A9" s="3" t="s">
        <v>269</v>
      </c>
      <c r="B9" s="7">
        <v>70464</v>
      </c>
      <c r="C9" s="7">
        <v>1200</v>
      </c>
      <c r="D9" s="7">
        <v>3600</v>
      </c>
      <c r="E9" s="7">
        <v>4800</v>
      </c>
      <c r="F9" s="7">
        <v>0</v>
      </c>
      <c r="G9" s="7">
        <v>0</v>
      </c>
      <c r="H9" s="7">
        <v>0</v>
      </c>
    </row>
    <row r="10" spans="1:8">
      <c r="A10" s="3" t="s">
        <v>270</v>
      </c>
      <c r="B10" s="7">
        <v>65664</v>
      </c>
      <c r="C10" s="7">
        <v>1240</v>
      </c>
      <c r="D10" s="7">
        <v>3968</v>
      </c>
      <c r="E10" s="7">
        <v>5208</v>
      </c>
      <c r="F10" s="7">
        <v>0</v>
      </c>
      <c r="G10" s="7">
        <v>0</v>
      </c>
      <c r="H10" s="7">
        <v>0</v>
      </c>
    </row>
    <row r="11" spans="1:8">
      <c r="A11" s="3" t="s">
        <v>271</v>
      </c>
      <c r="B11" s="7">
        <v>60456</v>
      </c>
      <c r="C11" s="7">
        <v>1116</v>
      </c>
      <c r="D11" s="7">
        <v>4340</v>
      </c>
      <c r="E11" s="7">
        <v>5456</v>
      </c>
      <c r="F11" s="7">
        <v>0</v>
      </c>
      <c r="G11" s="7">
        <v>0</v>
      </c>
      <c r="H11" s="7">
        <v>0</v>
      </c>
    </row>
    <row r="12" spans="1:8">
      <c r="A12" s="3" t="s">
        <v>272</v>
      </c>
      <c r="B12" s="7">
        <v>55000</v>
      </c>
      <c r="C12" s="7">
        <v>1044</v>
      </c>
      <c r="D12" s="7">
        <v>4408</v>
      </c>
      <c r="E12" s="7">
        <v>5452</v>
      </c>
      <c r="F12" s="7">
        <v>0</v>
      </c>
      <c r="G12" s="7">
        <v>0</v>
      </c>
      <c r="H12" s="7">
        <v>0</v>
      </c>
    </row>
    <row r="13" spans="1:8">
      <c r="A13" s="3" t="s">
        <v>273</v>
      </c>
      <c r="B13" s="7">
        <v>49548</v>
      </c>
      <c r="C13" s="7">
        <v>992</v>
      </c>
      <c r="D13" s="7">
        <v>5084</v>
      </c>
      <c r="E13" s="7">
        <v>6076</v>
      </c>
      <c r="F13" s="7">
        <v>0</v>
      </c>
      <c r="G13" s="7">
        <v>0</v>
      </c>
      <c r="H13" s="7">
        <v>0</v>
      </c>
    </row>
    <row r="14" spans="1:8">
      <c r="A14" s="3" t="s">
        <v>274</v>
      </c>
      <c r="B14" s="7">
        <v>43472</v>
      </c>
      <c r="C14" s="7">
        <v>840</v>
      </c>
      <c r="D14" s="7">
        <v>5280</v>
      </c>
      <c r="E14" s="7">
        <v>6120</v>
      </c>
      <c r="F14" s="7">
        <v>0</v>
      </c>
      <c r="G14" s="7">
        <v>0</v>
      </c>
      <c r="H14" s="7">
        <v>0</v>
      </c>
    </row>
    <row r="15" spans="1:8">
      <c r="A15" s="3" t="s">
        <v>275</v>
      </c>
      <c r="B15" s="7">
        <v>37352</v>
      </c>
      <c r="C15" s="7">
        <v>868</v>
      </c>
      <c r="D15" s="7">
        <v>5828</v>
      </c>
      <c r="E15" s="7">
        <v>6696</v>
      </c>
      <c r="F15" s="7">
        <v>0</v>
      </c>
      <c r="G15" s="7">
        <v>0</v>
      </c>
      <c r="H15" s="7">
        <v>0</v>
      </c>
    </row>
    <row r="16" spans="1:8">
      <c r="A16" s="3" t="s">
        <v>276</v>
      </c>
      <c r="B16" s="7">
        <v>30656</v>
      </c>
      <c r="C16" s="7">
        <v>840</v>
      </c>
      <c r="D16" s="7">
        <v>6000</v>
      </c>
      <c r="E16" s="7">
        <v>6840</v>
      </c>
      <c r="F16" s="7">
        <v>0</v>
      </c>
      <c r="G16" s="7">
        <v>0</v>
      </c>
      <c r="H16" s="7">
        <v>0</v>
      </c>
    </row>
    <row r="17" spans="1:8">
      <c r="A17" s="3" t="s">
        <v>277</v>
      </c>
      <c r="B17" s="7">
        <v>23816</v>
      </c>
      <c r="C17" s="7">
        <v>744</v>
      </c>
      <c r="D17" s="7">
        <v>6572</v>
      </c>
      <c r="E17" s="7">
        <v>7316</v>
      </c>
      <c r="F17" s="7">
        <v>0</v>
      </c>
      <c r="G17" s="7">
        <v>0</v>
      </c>
      <c r="H17" s="7">
        <v>0</v>
      </c>
    </row>
    <row r="18" spans="1:8">
      <c r="A18" s="3" t="s">
        <v>278</v>
      </c>
      <c r="B18" s="7">
        <v>16500</v>
      </c>
      <c r="C18" s="7">
        <v>744</v>
      </c>
      <c r="D18" s="7">
        <v>6944</v>
      </c>
      <c r="E18" s="7">
        <v>7688</v>
      </c>
      <c r="F18" s="7">
        <v>0</v>
      </c>
      <c r="G18" s="7">
        <v>0</v>
      </c>
      <c r="H18" s="7">
        <v>0</v>
      </c>
    </row>
    <row r="19" spans="1:8">
      <c r="A19" s="3" t="s">
        <v>279</v>
      </c>
      <c r="B19" s="7">
        <v>8812</v>
      </c>
      <c r="C19" s="7">
        <v>360</v>
      </c>
      <c r="D19" s="7">
        <v>7080</v>
      </c>
      <c r="E19" s="7">
        <v>7440</v>
      </c>
      <c r="F19" s="7">
        <v>0</v>
      </c>
      <c r="G19" s="7">
        <v>0</v>
      </c>
      <c r="H19" s="7">
        <v>0</v>
      </c>
    </row>
    <row r="20" spans="1:8">
      <c r="A20" s="3" t="s">
        <v>280</v>
      </c>
      <c r="B20" s="7">
        <v>1372</v>
      </c>
      <c r="C20" s="7">
        <v>372</v>
      </c>
      <c r="D20" s="7">
        <v>7688</v>
      </c>
      <c r="E20" s="7">
        <v>8060</v>
      </c>
      <c r="F20" s="7">
        <v>0</v>
      </c>
      <c r="G20" s="7">
        <v>0</v>
      </c>
      <c r="H20" s="7">
        <v>6688</v>
      </c>
    </row>
    <row r="21" spans="1:8">
      <c r="A21" s="3" t="s">
        <v>281</v>
      </c>
      <c r="B21" s="7">
        <v>0</v>
      </c>
      <c r="C21" s="7">
        <v>120</v>
      </c>
      <c r="D21" s="7">
        <v>7800</v>
      </c>
      <c r="E21" s="7">
        <v>7920</v>
      </c>
      <c r="F21" s="7">
        <v>0</v>
      </c>
      <c r="G21" s="7">
        <v>0</v>
      </c>
      <c r="H21" s="7">
        <v>7920</v>
      </c>
    </row>
    <row r="22" spans="1:8">
      <c r="A22" s="3" t="s">
        <v>282</v>
      </c>
      <c r="B22" s="7">
        <v>0</v>
      </c>
      <c r="C22" s="7">
        <v>124</v>
      </c>
      <c r="D22" s="7">
        <v>8432</v>
      </c>
      <c r="E22" s="7">
        <v>8556</v>
      </c>
      <c r="F22" s="7">
        <v>0</v>
      </c>
      <c r="G22" s="7">
        <v>0</v>
      </c>
      <c r="H22" s="7">
        <v>8556</v>
      </c>
    </row>
    <row r="23" spans="1:8">
      <c r="A23" s="3" t="s">
        <v>283</v>
      </c>
      <c r="B23" s="7">
        <v>0</v>
      </c>
      <c r="C23" s="7">
        <v>0</v>
      </c>
      <c r="D23" s="7">
        <v>8680</v>
      </c>
      <c r="E23" s="7">
        <v>8680</v>
      </c>
      <c r="F23" s="7">
        <v>0</v>
      </c>
      <c r="G23" s="7">
        <v>0</v>
      </c>
      <c r="H23" s="7">
        <v>8680</v>
      </c>
    </row>
    <row r="24" spans="1:8">
      <c r="A24" s="3" t="s">
        <v>284</v>
      </c>
      <c r="B24" s="7">
        <v>0</v>
      </c>
      <c r="C24" s="7">
        <v>0</v>
      </c>
      <c r="D24" s="7">
        <v>7840</v>
      </c>
      <c r="E24" s="7">
        <v>7840</v>
      </c>
      <c r="F24" s="7">
        <v>0</v>
      </c>
      <c r="G24" s="7">
        <v>0</v>
      </c>
      <c r="H24" s="7">
        <v>7840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7"/>
  <sheetViews>
    <sheetView workbookViewId="0"/>
  </sheetViews>
  <sheetFormatPr defaultRowHeight="14.4"/>
  <cols>
    <col min="1" max="1" width="30" customWidth="1"/>
  </cols>
  <sheetData>
    <row r="1" spans="1:23">
      <c r="A1" s="14" t="s">
        <v>101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>
      <c r="A2" s="11" t="s">
        <v>176</v>
      </c>
      <c r="B2" s="11"/>
      <c r="C2" s="2" t="s">
        <v>152</v>
      </c>
      <c r="D2" s="2" t="s">
        <v>153</v>
      </c>
      <c r="E2" s="2" t="s">
        <v>154</v>
      </c>
      <c r="F2" s="2" t="s">
        <v>155</v>
      </c>
      <c r="G2" s="2" t="s">
        <v>156</v>
      </c>
      <c r="H2" s="2" t="s">
        <v>157</v>
      </c>
      <c r="I2" s="2" t="s">
        <v>158</v>
      </c>
      <c r="J2" s="2" t="s">
        <v>159</v>
      </c>
      <c r="K2" s="2" t="s">
        <v>160</v>
      </c>
      <c r="L2" s="2" t="s">
        <v>161</v>
      </c>
      <c r="M2" s="2" t="s">
        <v>162</v>
      </c>
      <c r="N2" s="2" t="s">
        <v>163</v>
      </c>
      <c r="O2" s="2" t="s">
        <v>164</v>
      </c>
      <c r="P2" s="2" t="s">
        <v>165</v>
      </c>
      <c r="Q2" s="2" t="s">
        <v>166</v>
      </c>
      <c r="R2" s="2" t="s">
        <v>167</v>
      </c>
      <c r="S2" s="2" t="s">
        <v>168</v>
      </c>
      <c r="T2" s="2" t="s">
        <v>169</v>
      </c>
      <c r="U2" s="2" t="s">
        <v>170</v>
      </c>
      <c r="V2" s="2" t="s">
        <v>171</v>
      </c>
      <c r="W2" s="2" t="s">
        <v>172</v>
      </c>
    </row>
    <row r="3" spans="1:23" ht="26.4">
      <c r="A3" s="15" t="s">
        <v>177</v>
      </c>
      <c r="B3" s="1" t="s">
        <v>178</v>
      </c>
      <c r="C3" s="9">
        <v>1064</v>
      </c>
      <c r="D3" s="9">
        <v>714</v>
      </c>
      <c r="E3" s="9">
        <v>540</v>
      </c>
      <c r="F3" s="9">
        <v>342</v>
      </c>
      <c r="G3" s="9">
        <v>186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</row>
    <row r="4" spans="1:23" ht="26.4">
      <c r="A4" s="15"/>
      <c r="B4" s="1" t="s">
        <v>179</v>
      </c>
      <c r="C4" s="9">
        <v>184</v>
      </c>
      <c r="D4" s="9">
        <v>368</v>
      </c>
      <c r="E4" s="9">
        <v>552</v>
      </c>
      <c r="F4" s="9">
        <v>735</v>
      </c>
      <c r="G4" s="9">
        <v>918</v>
      </c>
      <c r="H4" s="9">
        <v>1101</v>
      </c>
      <c r="I4" s="9">
        <v>1100</v>
      </c>
      <c r="J4" s="9">
        <v>1093</v>
      </c>
      <c r="K4" s="9">
        <v>1086</v>
      </c>
      <c r="L4" s="9">
        <v>1080</v>
      </c>
      <c r="M4" s="9">
        <v>1074</v>
      </c>
      <c r="N4" s="9">
        <v>1068</v>
      </c>
      <c r="O4" s="9">
        <v>1062</v>
      </c>
      <c r="P4" s="9">
        <v>1062</v>
      </c>
      <c r="Q4" s="9">
        <v>1062</v>
      </c>
      <c r="R4" s="9">
        <v>1062</v>
      </c>
      <c r="S4" s="9">
        <v>1062</v>
      </c>
      <c r="T4" s="9">
        <v>1062</v>
      </c>
      <c r="U4" s="9">
        <v>1062</v>
      </c>
      <c r="V4" s="9">
        <v>1057</v>
      </c>
      <c r="W4" s="9">
        <v>1052</v>
      </c>
    </row>
    <row r="5" spans="1:23">
      <c r="A5" s="15"/>
      <c r="B5" s="1" t="s">
        <v>116</v>
      </c>
      <c r="C5" s="7">
        <f t="shared" ref="C5:W5" si="0">SUM(C3:C4)</f>
        <v>1248</v>
      </c>
      <c r="D5" s="7">
        <f t="shared" si="0"/>
        <v>1082</v>
      </c>
      <c r="E5" s="7">
        <f t="shared" si="0"/>
        <v>1092</v>
      </c>
      <c r="F5" s="7">
        <f t="shared" si="0"/>
        <v>1077</v>
      </c>
      <c r="G5" s="7">
        <f t="shared" si="0"/>
        <v>1104</v>
      </c>
      <c r="H5" s="7">
        <f t="shared" si="0"/>
        <v>1101</v>
      </c>
      <c r="I5" s="7">
        <f t="shared" si="0"/>
        <v>1100</v>
      </c>
      <c r="J5" s="7">
        <f t="shared" si="0"/>
        <v>1093</v>
      </c>
      <c r="K5" s="7">
        <f t="shared" si="0"/>
        <v>1086</v>
      </c>
      <c r="L5" s="7">
        <f t="shared" si="0"/>
        <v>1080</v>
      </c>
      <c r="M5" s="7">
        <f t="shared" si="0"/>
        <v>1074</v>
      </c>
      <c r="N5" s="7">
        <f t="shared" si="0"/>
        <v>1068</v>
      </c>
      <c r="O5" s="7">
        <f t="shared" si="0"/>
        <v>1062</v>
      </c>
      <c r="P5" s="7">
        <f t="shared" si="0"/>
        <v>1062</v>
      </c>
      <c r="Q5" s="7">
        <f t="shared" si="0"/>
        <v>1062</v>
      </c>
      <c r="R5" s="7">
        <f t="shared" si="0"/>
        <v>1062</v>
      </c>
      <c r="S5" s="7">
        <f t="shared" si="0"/>
        <v>1062</v>
      </c>
      <c r="T5" s="7">
        <f t="shared" si="0"/>
        <v>1062</v>
      </c>
      <c r="U5" s="7">
        <f t="shared" si="0"/>
        <v>1062</v>
      </c>
      <c r="V5" s="7">
        <f t="shared" si="0"/>
        <v>1057</v>
      </c>
      <c r="W5" s="7">
        <f t="shared" si="0"/>
        <v>1052</v>
      </c>
    </row>
    <row r="6" spans="1:23" ht="26.4">
      <c r="A6" s="15" t="s">
        <v>180</v>
      </c>
      <c r="B6" s="1" t="s">
        <v>178</v>
      </c>
      <c r="C6" s="9">
        <v>33</v>
      </c>
      <c r="D6" s="9">
        <v>21</v>
      </c>
      <c r="E6" s="9">
        <v>17</v>
      </c>
      <c r="F6" s="9">
        <v>10</v>
      </c>
      <c r="G6" s="9">
        <v>5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</row>
    <row r="7" spans="1:23" ht="26.4">
      <c r="A7" s="15"/>
      <c r="B7" s="1" t="s">
        <v>179</v>
      </c>
      <c r="C7" s="9">
        <v>5</v>
      </c>
      <c r="D7" s="9">
        <v>10</v>
      </c>
      <c r="E7" s="9">
        <v>15</v>
      </c>
      <c r="F7" s="9">
        <v>20</v>
      </c>
      <c r="G7" s="9">
        <v>25</v>
      </c>
      <c r="H7" s="9">
        <v>30</v>
      </c>
      <c r="I7" s="9">
        <v>30</v>
      </c>
      <c r="J7" s="9">
        <v>31</v>
      </c>
      <c r="K7" s="9">
        <v>32</v>
      </c>
      <c r="L7" s="9">
        <v>33</v>
      </c>
      <c r="M7" s="9">
        <v>33</v>
      </c>
      <c r="N7" s="9">
        <v>33</v>
      </c>
      <c r="O7" s="9">
        <v>33</v>
      </c>
      <c r="P7" s="9">
        <v>32</v>
      </c>
      <c r="Q7" s="9">
        <v>31</v>
      </c>
      <c r="R7" s="9">
        <v>30</v>
      </c>
      <c r="S7" s="9">
        <v>30</v>
      </c>
      <c r="T7" s="9">
        <v>30</v>
      </c>
      <c r="U7" s="9">
        <v>30</v>
      </c>
      <c r="V7" s="9">
        <v>30</v>
      </c>
      <c r="W7" s="9">
        <v>30</v>
      </c>
    </row>
    <row r="8" spans="1:23">
      <c r="A8" s="15"/>
      <c r="B8" s="1" t="s">
        <v>116</v>
      </c>
      <c r="C8" s="7">
        <f t="shared" ref="C8:W8" si="1">SUM(C6:C7)</f>
        <v>38</v>
      </c>
      <c r="D8" s="7">
        <f t="shared" si="1"/>
        <v>31</v>
      </c>
      <c r="E8" s="7">
        <f t="shared" si="1"/>
        <v>32</v>
      </c>
      <c r="F8" s="7">
        <f t="shared" si="1"/>
        <v>30</v>
      </c>
      <c r="G8" s="7">
        <f t="shared" si="1"/>
        <v>30</v>
      </c>
      <c r="H8" s="7">
        <f t="shared" si="1"/>
        <v>30</v>
      </c>
      <c r="I8" s="7">
        <f t="shared" si="1"/>
        <v>30</v>
      </c>
      <c r="J8" s="7">
        <f t="shared" si="1"/>
        <v>31</v>
      </c>
      <c r="K8" s="7">
        <f t="shared" si="1"/>
        <v>32</v>
      </c>
      <c r="L8" s="7">
        <f t="shared" si="1"/>
        <v>33</v>
      </c>
      <c r="M8" s="7">
        <f t="shared" si="1"/>
        <v>33</v>
      </c>
      <c r="N8" s="7">
        <f t="shared" si="1"/>
        <v>33</v>
      </c>
      <c r="O8" s="7">
        <f t="shared" si="1"/>
        <v>33</v>
      </c>
      <c r="P8" s="7">
        <f t="shared" si="1"/>
        <v>32</v>
      </c>
      <c r="Q8" s="7">
        <f t="shared" si="1"/>
        <v>31</v>
      </c>
      <c r="R8" s="7">
        <f t="shared" si="1"/>
        <v>30</v>
      </c>
      <c r="S8" s="7">
        <f t="shared" si="1"/>
        <v>30</v>
      </c>
      <c r="T8" s="7">
        <f t="shared" si="1"/>
        <v>30</v>
      </c>
      <c r="U8" s="7">
        <f t="shared" si="1"/>
        <v>30</v>
      </c>
      <c r="V8" s="7">
        <f t="shared" si="1"/>
        <v>30</v>
      </c>
      <c r="W8" s="7">
        <f t="shared" si="1"/>
        <v>30</v>
      </c>
    </row>
    <row r="9" spans="1:23" ht="26.4">
      <c r="A9" s="15" t="s">
        <v>181</v>
      </c>
      <c r="B9" s="1" t="s">
        <v>178</v>
      </c>
      <c r="C9" s="9">
        <v>13</v>
      </c>
      <c r="D9" s="9">
        <v>7</v>
      </c>
      <c r="E9" s="9">
        <v>7</v>
      </c>
      <c r="F9" s="9">
        <v>4</v>
      </c>
      <c r="G9" s="9">
        <v>2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</row>
    <row r="10" spans="1:23" ht="26.4">
      <c r="A10" s="15"/>
      <c r="B10" s="1" t="s">
        <v>179</v>
      </c>
      <c r="C10" s="9">
        <v>3</v>
      </c>
      <c r="D10" s="9">
        <v>6</v>
      </c>
      <c r="E10" s="9">
        <v>9</v>
      </c>
      <c r="F10" s="9">
        <v>12</v>
      </c>
      <c r="G10" s="9">
        <v>15</v>
      </c>
      <c r="H10" s="9">
        <v>18</v>
      </c>
      <c r="I10" s="9">
        <v>18</v>
      </c>
      <c r="J10" s="9">
        <v>18</v>
      </c>
      <c r="K10" s="9">
        <v>18</v>
      </c>
      <c r="L10" s="9">
        <v>17</v>
      </c>
      <c r="M10" s="9">
        <v>16</v>
      </c>
      <c r="N10" s="9">
        <v>15</v>
      </c>
      <c r="O10" s="9">
        <v>14</v>
      </c>
      <c r="P10" s="9">
        <v>13</v>
      </c>
      <c r="Q10" s="9">
        <v>12</v>
      </c>
      <c r="R10" s="9">
        <v>12</v>
      </c>
      <c r="S10" s="9">
        <v>12</v>
      </c>
      <c r="T10" s="9">
        <v>12</v>
      </c>
      <c r="U10" s="9">
        <v>12</v>
      </c>
      <c r="V10" s="9">
        <v>12</v>
      </c>
      <c r="W10" s="9">
        <v>12</v>
      </c>
    </row>
    <row r="11" spans="1:23">
      <c r="A11" s="15"/>
      <c r="B11" s="1" t="s">
        <v>116</v>
      </c>
      <c r="C11" s="7">
        <f t="shared" ref="C11:W11" si="2">SUM(C9:C10)</f>
        <v>16</v>
      </c>
      <c r="D11" s="7">
        <f t="shared" si="2"/>
        <v>13</v>
      </c>
      <c r="E11" s="7">
        <f t="shared" si="2"/>
        <v>16</v>
      </c>
      <c r="F11" s="7">
        <f t="shared" si="2"/>
        <v>16</v>
      </c>
      <c r="G11" s="7">
        <f t="shared" si="2"/>
        <v>17</v>
      </c>
      <c r="H11" s="7">
        <f t="shared" si="2"/>
        <v>18</v>
      </c>
      <c r="I11" s="7">
        <f t="shared" si="2"/>
        <v>18</v>
      </c>
      <c r="J11" s="7">
        <f t="shared" si="2"/>
        <v>18</v>
      </c>
      <c r="K11" s="7">
        <f t="shared" si="2"/>
        <v>18</v>
      </c>
      <c r="L11" s="7">
        <f t="shared" si="2"/>
        <v>17</v>
      </c>
      <c r="M11" s="7">
        <f t="shared" si="2"/>
        <v>16</v>
      </c>
      <c r="N11" s="7">
        <f t="shared" si="2"/>
        <v>15</v>
      </c>
      <c r="O11" s="7">
        <f t="shared" si="2"/>
        <v>14</v>
      </c>
      <c r="P11" s="7">
        <f t="shared" si="2"/>
        <v>13</v>
      </c>
      <c r="Q11" s="7">
        <f t="shared" si="2"/>
        <v>12</v>
      </c>
      <c r="R11" s="7">
        <f t="shared" si="2"/>
        <v>12</v>
      </c>
      <c r="S11" s="7">
        <f t="shared" si="2"/>
        <v>12</v>
      </c>
      <c r="T11" s="7">
        <f t="shared" si="2"/>
        <v>12</v>
      </c>
      <c r="U11" s="7">
        <f t="shared" si="2"/>
        <v>12</v>
      </c>
      <c r="V11" s="7">
        <f t="shared" si="2"/>
        <v>12</v>
      </c>
      <c r="W11" s="7">
        <f t="shared" si="2"/>
        <v>12</v>
      </c>
    </row>
    <row r="12" spans="1:23" ht="26.4">
      <c r="A12" s="15" t="s">
        <v>182</v>
      </c>
      <c r="B12" s="1" t="s">
        <v>178</v>
      </c>
      <c r="C12" s="9">
        <v>107</v>
      </c>
      <c r="D12" s="9">
        <v>106</v>
      </c>
      <c r="E12" s="9">
        <v>98</v>
      </c>
      <c r="F12" s="9">
        <v>89</v>
      </c>
      <c r="G12" s="9">
        <v>84</v>
      </c>
      <c r="H12" s="9">
        <v>71</v>
      </c>
      <c r="I12" s="9">
        <v>66</v>
      </c>
      <c r="J12" s="9">
        <v>52</v>
      </c>
      <c r="K12" s="9">
        <v>52</v>
      </c>
      <c r="L12" s="9">
        <v>51</v>
      </c>
      <c r="M12" s="9">
        <v>39</v>
      </c>
      <c r="N12" s="9">
        <v>27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</row>
    <row r="13" spans="1:23" ht="26.4">
      <c r="A13" s="15"/>
      <c r="B13" s="1" t="s">
        <v>179</v>
      </c>
      <c r="C13" s="9">
        <v>12</v>
      </c>
      <c r="D13" s="9">
        <v>24</v>
      </c>
      <c r="E13" s="9">
        <v>36</v>
      </c>
      <c r="F13" s="9">
        <v>48</v>
      </c>
      <c r="G13" s="9">
        <v>60</v>
      </c>
      <c r="H13" s="9">
        <v>72</v>
      </c>
      <c r="I13" s="9">
        <v>84</v>
      </c>
      <c r="J13" s="9">
        <v>97</v>
      </c>
      <c r="K13" s="9">
        <v>110</v>
      </c>
      <c r="L13" s="9">
        <v>123</v>
      </c>
      <c r="M13" s="9">
        <v>136</v>
      </c>
      <c r="N13" s="9">
        <v>149</v>
      </c>
      <c r="O13" s="9">
        <v>162</v>
      </c>
      <c r="P13" s="9">
        <v>163</v>
      </c>
      <c r="Q13" s="9">
        <v>164</v>
      </c>
      <c r="R13" s="9">
        <v>165</v>
      </c>
      <c r="S13" s="9">
        <v>166</v>
      </c>
      <c r="T13" s="9">
        <v>167</v>
      </c>
      <c r="U13" s="9">
        <v>168</v>
      </c>
      <c r="V13" s="9">
        <v>168</v>
      </c>
      <c r="W13" s="9">
        <v>167</v>
      </c>
    </row>
    <row r="14" spans="1:23">
      <c r="A14" s="15"/>
      <c r="B14" s="1" t="s">
        <v>116</v>
      </c>
      <c r="C14" s="7">
        <f t="shared" ref="C14:W14" si="3">SUM(C12:C13)</f>
        <v>119</v>
      </c>
      <c r="D14" s="7">
        <f t="shared" si="3"/>
        <v>130</v>
      </c>
      <c r="E14" s="7">
        <f t="shared" si="3"/>
        <v>134</v>
      </c>
      <c r="F14" s="7">
        <f t="shared" si="3"/>
        <v>137</v>
      </c>
      <c r="G14" s="7">
        <f t="shared" si="3"/>
        <v>144</v>
      </c>
      <c r="H14" s="7">
        <f t="shared" si="3"/>
        <v>143</v>
      </c>
      <c r="I14" s="7">
        <f t="shared" si="3"/>
        <v>150</v>
      </c>
      <c r="J14" s="7">
        <f t="shared" si="3"/>
        <v>149</v>
      </c>
      <c r="K14" s="7">
        <f t="shared" si="3"/>
        <v>162</v>
      </c>
      <c r="L14" s="7">
        <f t="shared" si="3"/>
        <v>174</v>
      </c>
      <c r="M14" s="7">
        <f t="shared" si="3"/>
        <v>175</v>
      </c>
      <c r="N14" s="7">
        <f t="shared" si="3"/>
        <v>176</v>
      </c>
      <c r="O14" s="7">
        <f t="shared" si="3"/>
        <v>162</v>
      </c>
      <c r="P14" s="7">
        <f t="shared" si="3"/>
        <v>163</v>
      </c>
      <c r="Q14" s="7">
        <f t="shared" si="3"/>
        <v>164</v>
      </c>
      <c r="R14" s="7">
        <f t="shared" si="3"/>
        <v>165</v>
      </c>
      <c r="S14" s="7">
        <f t="shared" si="3"/>
        <v>166</v>
      </c>
      <c r="T14" s="7">
        <f t="shared" si="3"/>
        <v>167</v>
      </c>
      <c r="U14" s="7">
        <f t="shared" si="3"/>
        <v>168</v>
      </c>
      <c r="V14" s="7">
        <f t="shared" si="3"/>
        <v>168</v>
      </c>
      <c r="W14" s="7">
        <f t="shared" si="3"/>
        <v>167</v>
      </c>
    </row>
    <row r="15" spans="1:23" ht="26.4">
      <c r="A15" s="15" t="s">
        <v>183</v>
      </c>
      <c r="B15" s="1" t="s">
        <v>178</v>
      </c>
      <c r="C15" s="9">
        <v>24</v>
      </c>
      <c r="D15" s="9">
        <v>24</v>
      </c>
      <c r="E15" s="9">
        <v>21</v>
      </c>
      <c r="F15" s="9">
        <v>20</v>
      </c>
      <c r="G15" s="9">
        <v>19</v>
      </c>
      <c r="H15" s="9">
        <v>17</v>
      </c>
      <c r="I15" s="9">
        <v>13</v>
      </c>
      <c r="J15" s="9">
        <v>11</v>
      </c>
      <c r="K15" s="9">
        <v>3</v>
      </c>
      <c r="L15" s="9">
        <v>3</v>
      </c>
      <c r="M15" s="9">
        <v>1</v>
      </c>
      <c r="N15" s="9">
        <v>1</v>
      </c>
      <c r="O15" s="9"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</row>
    <row r="16" spans="1:23" ht="26.4">
      <c r="A16" s="15"/>
      <c r="B16" s="1" t="s">
        <v>179</v>
      </c>
      <c r="C16" s="9">
        <v>11</v>
      </c>
      <c r="D16" s="9">
        <v>22</v>
      </c>
      <c r="E16" s="9">
        <v>33</v>
      </c>
      <c r="F16" s="9">
        <v>44</v>
      </c>
      <c r="G16" s="9">
        <v>55</v>
      </c>
      <c r="H16" s="9">
        <v>66</v>
      </c>
      <c r="I16" s="9">
        <v>77</v>
      </c>
      <c r="J16" s="9">
        <v>88</v>
      </c>
      <c r="K16" s="9">
        <v>99</v>
      </c>
      <c r="L16" s="9">
        <v>110</v>
      </c>
      <c r="M16" s="9">
        <v>121</v>
      </c>
      <c r="N16" s="9">
        <v>132</v>
      </c>
      <c r="O16" s="9">
        <v>143</v>
      </c>
      <c r="P16" s="9">
        <v>154</v>
      </c>
      <c r="Q16" s="9">
        <v>165</v>
      </c>
      <c r="R16" s="9">
        <v>176</v>
      </c>
      <c r="S16" s="9">
        <v>187</v>
      </c>
      <c r="T16" s="9">
        <v>198</v>
      </c>
      <c r="U16" s="9">
        <v>209</v>
      </c>
      <c r="V16" s="9">
        <v>220</v>
      </c>
      <c r="W16" s="9">
        <v>231</v>
      </c>
    </row>
    <row r="17" spans="1:23">
      <c r="A17" s="15"/>
      <c r="B17" s="1" t="s">
        <v>116</v>
      </c>
      <c r="C17" s="7">
        <f t="shared" ref="C17:W17" si="4">SUM(C15:C16)</f>
        <v>35</v>
      </c>
      <c r="D17" s="7">
        <f t="shared" si="4"/>
        <v>46</v>
      </c>
      <c r="E17" s="7">
        <f t="shared" si="4"/>
        <v>54</v>
      </c>
      <c r="F17" s="7">
        <f t="shared" si="4"/>
        <v>64</v>
      </c>
      <c r="G17" s="7">
        <f t="shared" si="4"/>
        <v>74</v>
      </c>
      <c r="H17" s="7">
        <f t="shared" si="4"/>
        <v>83</v>
      </c>
      <c r="I17" s="7">
        <f t="shared" si="4"/>
        <v>90</v>
      </c>
      <c r="J17" s="7">
        <f t="shared" si="4"/>
        <v>99</v>
      </c>
      <c r="K17" s="7">
        <f t="shared" si="4"/>
        <v>102</v>
      </c>
      <c r="L17" s="7">
        <f t="shared" si="4"/>
        <v>113</v>
      </c>
      <c r="M17" s="7">
        <f t="shared" si="4"/>
        <v>122</v>
      </c>
      <c r="N17" s="7">
        <f t="shared" si="4"/>
        <v>133</v>
      </c>
      <c r="O17" s="7">
        <f t="shared" si="4"/>
        <v>144</v>
      </c>
      <c r="P17" s="7">
        <f t="shared" si="4"/>
        <v>154</v>
      </c>
      <c r="Q17" s="7">
        <f t="shared" si="4"/>
        <v>165</v>
      </c>
      <c r="R17" s="7">
        <f t="shared" si="4"/>
        <v>176</v>
      </c>
      <c r="S17" s="7">
        <f t="shared" si="4"/>
        <v>187</v>
      </c>
      <c r="T17" s="7">
        <f t="shared" si="4"/>
        <v>198</v>
      </c>
      <c r="U17" s="7">
        <f t="shared" si="4"/>
        <v>209</v>
      </c>
      <c r="V17" s="7">
        <f t="shared" si="4"/>
        <v>220</v>
      </c>
      <c r="W17" s="7">
        <f t="shared" si="4"/>
        <v>231</v>
      </c>
    </row>
    <row r="18" spans="1:23" ht="26.4">
      <c r="A18" s="15" t="s">
        <v>184</v>
      </c>
      <c r="B18" s="1" t="s">
        <v>178</v>
      </c>
      <c r="C18" s="9">
        <v>46</v>
      </c>
      <c r="D18" s="9">
        <v>33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</row>
    <row r="19" spans="1:23" ht="26.4">
      <c r="A19" s="15"/>
      <c r="B19" s="1" t="s">
        <v>179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</row>
    <row r="20" spans="1:23">
      <c r="A20" s="15"/>
      <c r="B20" s="1" t="s">
        <v>116</v>
      </c>
      <c r="C20" s="7">
        <f t="shared" ref="C20:W20" si="5">SUM(C18:C19)</f>
        <v>46</v>
      </c>
      <c r="D20" s="7">
        <f t="shared" si="5"/>
        <v>33</v>
      </c>
      <c r="E20" s="7">
        <f t="shared" si="5"/>
        <v>0</v>
      </c>
      <c r="F20" s="7">
        <f t="shared" si="5"/>
        <v>0</v>
      </c>
      <c r="G20" s="7">
        <f t="shared" si="5"/>
        <v>0</v>
      </c>
      <c r="H20" s="7">
        <f t="shared" si="5"/>
        <v>0</v>
      </c>
      <c r="I20" s="7">
        <f t="shared" si="5"/>
        <v>0</v>
      </c>
      <c r="J20" s="7">
        <f t="shared" si="5"/>
        <v>0</v>
      </c>
      <c r="K20" s="7">
        <f t="shared" si="5"/>
        <v>0</v>
      </c>
      <c r="L20" s="7">
        <f t="shared" si="5"/>
        <v>0</v>
      </c>
      <c r="M20" s="7">
        <f t="shared" si="5"/>
        <v>0</v>
      </c>
      <c r="N20" s="7">
        <f t="shared" si="5"/>
        <v>0</v>
      </c>
      <c r="O20" s="7">
        <f t="shared" si="5"/>
        <v>0</v>
      </c>
      <c r="P20" s="7">
        <f t="shared" si="5"/>
        <v>0</v>
      </c>
      <c r="Q20" s="7">
        <f t="shared" si="5"/>
        <v>0</v>
      </c>
      <c r="R20" s="7">
        <f t="shared" si="5"/>
        <v>0</v>
      </c>
      <c r="S20" s="7">
        <f t="shared" si="5"/>
        <v>0</v>
      </c>
      <c r="T20" s="7">
        <f t="shared" si="5"/>
        <v>0</v>
      </c>
      <c r="U20" s="7">
        <f t="shared" si="5"/>
        <v>0</v>
      </c>
      <c r="V20" s="7">
        <f t="shared" si="5"/>
        <v>0</v>
      </c>
      <c r="W20" s="7">
        <f t="shared" si="5"/>
        <v>0</v>
      </c>
    </row>
    <row r="21" spans="1:23" ht="26.4">
      <c r="A21" s="15" t="s">
        <v>185</v>
      </c>
      <c r="B21" s="1" t="s">
        <v>178</v>
      </c>
      <c r="C21" s="9">
        <v>54</v>
      </c>
      <c r="D21" s="9">
        <v>44</v>
      </c>
      <c r="E21" s="9">
        <v>35</v>
      </c>
      <c r="F21" s="9">
        <v>21</v>
      </c>
      <c r="G21" s="9">
        <v>8</v>
      </c>
      <c r="H21" s="9">
        <v>2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</row>
    <row r="22" spans="1:23" ht="26.4">
      <c r="A22" s="15"/>
      <c r="B22" s="1" t="s">
        <v>179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</row>
    <row r="23" spans="1:23">
      <c r="A23" s="15"/>
      <c r="B23" s="1" t="s">
        <v>116</v>
      </c>
      <c r="C23" s="7">
        <f t="shared" ref="C23:W23" si="6">SUM(C21:C22)</f>
        <v>54</v>
      </c>
      <c r="D23" s="7">
        <f t="shared" si="6"/>
        <v>44</v>
      </c>
      <c r="E23" s="7">
        <f t="shared" si="6"/>
        <v>35</v>
      </c>
      <c r="F23" s="7">
        <f t="shared" si="6"/>
        <v>21</v>
      </c>
      <c r="G23" s="7">
        <f t="shared" si="6"/>
        <v>8</v>
      </c>
      <c r="H23" s="7">
        <f t="shared" si="6"/>
        <v>2</v>
      </c>
      <c r="I23" s="7">
        <f t="shared" si="6"/>
        <v>0</v>
      </c>
      <c r="J23" s="7">
        <f t="shared" si="6"/>
        <v>0</v>
      </c>
      <c r="K23" s="7">
        <f t="shared" si="6"/>
        <v>0</v>
      </c>
      <c r="L23" s="7">
        <f t="shared" si="6"/>
        <v>0</v>
      </c>
      <c r="M23" s="7">
        <f t="shared" si="6"/>
        <v>0</v>
      </c>
      <c r="N23" s="7">
        <f t="shared" si="6"/>
        <v>0</v>
      </c>
      <c r="O23" s="7">
        <f t="shared" si="6"/>
        <v>0</v>
      </c>
      <c r="P23" s="7">
        <f t="shared" si="6"/>
        <v>0</v>
      </c>
      <c r="Q23" s="7">
        <f t="shared" si="6"/>
        <v>0</v>
      </c>
      <c r="R23" s="7">
        <f t="shared" si="6"/>
        <v>0</v>
      </c>
      <c r="S23" s="7">
        <f t="shared" si="6"/>
        <v>0</v>
      </c>
      <c r="T23" s="7">
        <f t="shared" si="6"/>
        <v>0</v>
      </c>
      <c r="U23" s="7">
        <f t="shared" si="6"/>
        <v>0</v>
      </c>
      <c r="V23" s="7">
        <f t="shared" si="6"/>
        <v>0</v>
      </c>
      <c r="W23" s="7">
        <f t="shared" si="6"/>
        <v>0</v>
      </c>
    </row>
    <row r="24" spans="1:23" ht="26.4">
      <c r="A24" s="15" t="s">
        <v>186</v>
      </c>
      <c r="B24" s="1" t="s">
        <v>178</v>
      </c>
      <c r="C24" s="9">
        <v>279</v>
      </c>
      <c r="D24" s="9">
        <v>266</v>
      </c>
      <c r="E24" s="9">
        <v>261</v>
      </c>
      <c r="F24" s="9">
        <v>253</v>
      </c>
      <c r="G24" s="9">
        <v>244</v>
      </c>
      <c r="H24" s="9">
        <v>231</v>
      </c>
      <c r="I24" s="9">
        <v>218</v>
      </c>
      <c r="J24" s="9">
        <v>206</v>
      </c>
      <c r="K24" s="9">
        <v>194</v>
      </c>
      <c r="L24" s="9">
        <v>180</v>
      </c>
      <c r="M24" s="9">
        <v>164</v>
      </c>
      <c r="N24" s="9">
        <v>154</v>
      </c>
      <c r="O24" s="9">
        <v>141</v>
      </c>
      <c r="P24" s="9">
        <v>132</v>
      </c>
      <c r="Q24" s="9">
        <v>111</v>
      </c>
      <c r="R24" s="9">
        <v>89</v>
      </c>
      <c r="S24" s="9">
        <v>54</v>
      </c>
      <c r="T24" s="9">
        <v>38</v>
      </c>
      <c r="U24" s="9">
        <v>26</v>
      </c>
      <c r="V24" s="9">
        <v>0</v>
      </c>
      <c r="W24" s="9">
        <v>0</v>
      </c>
    </row>
    <row r="25" spans="1:23" ht="26.4">
      <c r="A25" s="15"/>
      <c r="B25" s="1" t="s">
        <v>179</v>
      </c>
      <c r="C25" s="9">
        <v>21</v>
      </c>
      <c r="D25" s="9">
        <v>42</v>
      </c>
      <c r="E25" s="9">
        <v>63</v>
      </c>
      <c r="F25" s="9">
        <v>84</v>
      </c>
      <c r="G25" s="9">
        <v>105</v>
      </c>
      <c r="H25" s="9">
        <v>126</v>
      </c>
      <c r="I25" s="9">
        <v>147</v>
      </c>
      <c r="J25" s="9">
        <v>170</v>
      </c>
      <c r="K25" s="9">
        <v>193</v>
      </c>
      <c r="L25" s="9">
        <v>216</v>
      </c>
      <c r="M25" s="9">
        <v>239</v>
      </c>
      <c r="N25" s="9">
        <v>262</v>
      </c>
      <c r="O25" s="9">
        <v>285</v>
      </c>
      <c r="P25" s="9">
        <v>308</v>
      </c>
      <c r="Q25" s="9">
        <v>331</v>
      </c>
      <c r="R25" s="9">
        <v>354</v>
      </c>
      <c r="S25" s="9">
        <v>377</v>
      </c>
      <c r="T25" s="9">
        <v>400</v>
      </c>
      <c r="U25" s="9">
        <v>423</v>
      </c>
      <c r="V25" s="9">
        <v>445</v>
      </c>
      <c r="W25" s="9">
        <v>446</v>
      </c>
    </row>
    <row r="26" spans="1:23">
      <c r="A26" s="15"/>
      <c r="B26" s="1" t="s">
        <v>116</v>
      </c>
      <c r="C26" s="7">
        <f t="shared" ref="C26:W26" si="7">SUM(C24:C25)</f>
        <v>300</v>
      </c>
      <c r="D26" s="7">
        <f t="shared" si="7"/>
        <v>308</v>
      </c>
      <c r="E26" s="7">
        <f t="shared" si="7"/>
        <v>324</v>
      </c>
      <c r="F26" s="7">
        <f t="shared" si="7"/>
        <v>337</v>
      </c>
      <c r="G26" s="7">
        <f t="shared" si="7"/>
        <v>349</v>
      </c>
      <c r="H26" s="7">
        <f t="shared" si="7"/>
        <v>357</v>
      </c>
      <c r="I26" s="7">
        <f t="shared" si="7"/>
        <v>365</v>
      </c>
      <c r="J26" s="7">
        <f t="shared" si="7"/>
        <v>376</v>
      </c>
      <c r="K26" s="7">
        <f t="shared" si="7"/>
        <v>387</v>
      </c>
      <c r="L26" s="7">
        <f t="shared" si="7"/>
        <v>396</v>
      </c>
      <c r="M26" s="7">
        <f t="shared" si="7"/>
        <v>403</v>
      </c>
      <c r="N26" s="7">
        <f t="shared" si="7"/>
        <v>416</v>
      </c>
      <c r="O26" s="7">
        <f t="shared" si="7"/>
        <v>426</v>
      </c>
      <c r="P26" s="7">
        <f t="shared" si="7"/>
        <v>440</v>
      </c>
      <c r="Q26" s="7">
        <f t="shared" si="7"/>
        <v>442</v>
      </c>
      <c r="R26" s="7">
        <f t="shared" si="7"/>
        <v>443</v>
      </c>
      <c r="S26" s="7">
        <f t="shared" si="7"/>
        <v>431</v>
      </c>
      <c r="T26" s="7">
        <f t="shared" si="7"/>
        <v>438</v>
      </c>
      <c r="U26" s="7">
        <f t="shared" si="7"/>
        <v>449</v>
      </c>
      <c r="V26" s="7">
        <f t="shared" si="7"/>
        <v>445</v>
      </c>
      <c r="W26" s="7">
        <f t="shared" si="7"/>
        <v>446</v>
      </c>
    </row>
    <row r="27" spans="1:23" ht="26.4">
      <c r="A27" s="15" t="s">
        <v>187</v>
      </c>
      <c r="B27" s="1" t="s">
        <v>178</v>
      </c>
      <c r="C27" s="9">
        <v>284</v>
      </c>
      <c r="D27" s="9">
        <v>270</v>
      </c>
      <c r="E27" s="9">
        <v>263</v>
      </c>
      <c r="F27" s="9">
        <v>254</v>
      </c>
      <c r="G27" s="9">
        <v>238</v>
      </c>
      <c r="H27" s="9">
        <v>226</v>
      </c>
      <c r="I27" s="9">
        <v>214</v>
      </c>
      <c r="J27" s="9">
        <v>199</v>
      </c>
      <c r="K27" s="9">
        <v>186</v>
      </c>
      <c r="L27" s="9">
        <v>175</v>
      </c>
      <c r="M27" s="9">
        <v>158</v>
      </c>
      <c r="N27" s="9">
        <v>150</v>
      </c>
      <c r="O27" s="9">
        <v>138</v>
      </c>
      <c r="P27" s="9">
        <v>128</v>
      </c>
      <c r="Q27" s="9">
        <v>106</v>
      </c>
      <c r="R27" s="9">
        <v>88</v>
      </c>
      <c r="S27" s="9">
        <v>52</v>
      </c>
      <c r="T27" s="9">
        <v>39</v>
      </c>
      <c r="U27" s="9">
        <v>26</v>
      </c>
      <c r="V27" s="9">
        <v>0</v>
      </c>
      <c r="W27" s="9">
        <v>0</v>
      </c>
    </row>
    <row r="28" spans="1:23" ht="26.4">
      <c r="A28" s="15"/>
      <c r="B28" s="1" t="s">
        <v>179</v>
      </c>
      <c r="C28" s="9">
        <v>19</v>
      </c>
      <c r="D28" s="9">
        <v>38</v>
      </c>
      <c r="E28" s="9">
        <v>57</v>
      </c>
      <c r="F28" s="9">
        <v>76</v>
      </c>
      <c r="G28" s="9">
        <v>95</v>
      </c>
      <c r="H28" s="9">
        <v>114</v>
      </c>
      <c r="I28" s="9">
        <v>133</v>
      </c>
      <c r="J28" s="9">
        <v>153</v>
      </c>
      <c r="K28" s="9">
        <v>173</v>
      </c>
      <c r="L28" s="9">
        <v>193</v>
      </c>
      <c r="M28" s="9">
        <v>213</v>
      </c>
      <c r="N28" s="9">
        <v>233</v>
      </c>
      <c r="O28" s="9">
        <v>253</v>
      </c>
      <c r="P28" s="9">
        <v>273</v>
      </c>
      <c r="Q28" s="9">
        <v>293</v>
      </c>
      <c r="R28" s="9">
        <v>313</v>
      </c>
      <c r="S28" s="9">
        <v>333</v>
      </c>
      <c r="T28" s="9">
        <v>353</v>
      </c>
      <c r="U28" s="9">
        <v>373</v>
      </c>
      <c r="V28" s="9">
        <v>393</v>
      </c>
      <c r="W28" s="9">
        <v>394</v>
      </c>
    </row>
    <row r="29" spans="1:23">
      <c r="A29" s="15"/>
      <c r="B29" s="1" t="s">
        <v>116</v>
      </c>
      <c r="C29" s="7">
        <f t="shared" ref="C29:W29" si="8">SUM(C27:C28)</f>
        <v>303</v>
      </c>
      <c r="D29" s="7">
        <f t="shared" si="8"/>
        <v>308</v>
      </c>
      <c r="E29" s="7">
        <f t="shared" si="8"/>
        <v>320</v>
      </c>
      <c r="F29" s="7">
        <f t="shared" si="8"/>
        <v>330</v>
      </c>
      <c r="G29" s="7">
        <f t="shared" si="8"/>
        <v>333</v>
      </c>
      <c r="H29" s="7">
        <f t="shared" si="8"/>
        <v>340</v>
      </c>
      <c r="I29" s="7">
        <f t="shared" si="8"/>
        <v>347</v>
      </c>
      <c r="J29" s="7">
        <f t="shared" si="8"/>
        <v>352</v>
      </c>
      <c r="K29" s="7">
        <f t="shared" si="8"/>
        <v>359</v>
      </c>
      <c r="L29" s="7">
        <f t="shared" si="8"/>
        <v>368</v>
      </c>
      <c r="M29" s="7">
        <f t="shared" si="8"/>
        <v>371</v>
      </c>
      <c r="N29" s="7">
        <f t="shared" si="8"/>
        <v>383</v>
      </c>
      <c r="O29" s="7">
        <f t="shared" si="8"/>
        <v>391</v>
      </c>
      <c r="P29" s="7">
        <f t="shared" si="8"/>
        <v>401</v>
      </c>
      <c r="Q29" s="7">
        <f t="shared" si="8"/>
        <v>399</v>
      </c>
      <c r="R29" s="7">
        <f t="shared" si="8"/>
        <v>401</v>
      </c>
      <c r="S29" s="7">
        <f t="shared" si="8"/>
        <v>385</v>
      </c>
      <c r="T29" s="7">
        <f t="shared" si="8"/>
        <v>392</v>
      </c>
      <c r="U29" s="7">
        <f t="shared" si="8"/>
        <v>399</v>
      </c>
      <c r="V29" s="7">
        <f t="shared" si="8"/>
        <v>393</v>
      </c>
      <c r="W29" s="7">
        <f t="shared" si="8"/>
        <v>394</v>
      </c>
    </row>
    <row r="30" spans="1:23" ht="26.4">
      <c r="A30" s="15" t="s">
        <v>188</v>
      </c>
      <c r="B30" s="1" t="s">
        <v>178</v>
      </c>
      <c r="C30" s="9">
        <v>47</v>
      </c>
      <c r="D30" s="9">
        <v>37</v>
      </c>
      <c r="E30" s="9">
        <v>35</v>
      </c>
      <c r="F30" s="9">
        <v>33</v>
      </c>
      <c r="G30" s="9">
        <v>28</v>
      </c>
      <c r="H30" s="9">
        <v>26</v>
      </c>
      <c r="I30" s="9">
        <v>21</v>
      </c>
      <c r="J30" s="9">
        <v>19</v>
      </c>
      <c r="K30" s="9">
        <v>13</v>
      </c>
      <c r="L30" s="9">
        <v>10</v>
      </c>
      <c r="M30" s="9">
        <v>6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</row>
    <row r="31" spans="1:23" ht="26.4">
      <c r="A31" s="15"/>
      <c r="B31" s="1" t="s">
        <v>179</v>
      </c>
      <c r="C31" s="9">
        <v>7</v>
      </c>
      <c r="D31" s="9">
        <v>14</v>
      </c>
      <c r="E31" s="9">
        <v>21</v>
      </c>
      <c r="F31" s="9">
        <v>28</v>
      </c>
      <c r="G31" s="9">
        <v>35</v>
      </c>
      <c r="H31" s="9">
        <v>42</v>
      </c>
      <c r="I31" s="9">
        <v>49</v>
      </c>
      <c r="J31" s="9">
        <v>57</v>
      </c>
      <c r="K31" s="9">
        <v>65</v>
      </c>
      <c r="L31" s="9">
        <v>73</v>
      </c>
      <c r="M31" s="9">
        <v>81</v>
      </c>
      <c r="N31" s="9">
        <v>89</v>
      </c>
      <c r="O31" s="9">
        <v>90</v>
      </c>
      <c r="P31" s="9">
        <v>91</v>
      </c>
      <c r="Q31" s="9">
        <v>92</v>
      </c>
      <c r="R31" s="9">
        <v>93</v>
      </c>
      <c r="S31" s="9">
        <v>94</v>
      </c>
      <c r="T31" s="9">
        <v>95</v>
      </c>
      <c r="U31" s="9">
        <v>96</v>
      </c>
      <c r="V31" s="9">
        <v>95</v>
      </c>
      <c r="W31" s="9">
        <v>94</v>
      </c>
    </row>
    <row r="32" spans="1:23">
      <c r="A32" s="15"/>
      <c r="B32" s="1" t="s">
        <v>116</v>
      </c>
      <c r="C32" s="7">
        <f t="shared" ref="C32:W32" si="9">SUM(C30:C31)</f>
        <v>54</v>
      </c>
      <c r="D32" s="7">
        <f t="shared" si="9"/>
        <v>51</v>
      </c>
      <c r="E32" s="7">
        <f t="shared" si="9"/>
        <v>56</v>
      </c>
      <c r="F32" s="7">
        <f t="shared" si="9"/>
        <v>61</v>
      </c>
      <c r="G32" s="7">
        <f t="shared" si="9"/>
        <v>63</v>
      </c>
      <c r="H32" s="7">
        <f t="shared" si="9"/>
        <v>68</v>
      </c>
      <c r="I32" s="7">
        <f t="shared" si="9"/>
        <v>70</v>
      </c>
      <c r="J32" s="7">
        <f t="shared" si="9"/>
        <v>76</v>
      </c>
      <c r="K32" s="7">
        <f t="shared" si="9"/>
        <v>78</v>
      </c>
      <c r="L32" s="7">
        <f t="shared" si="9"/>
        <v>83</v>
      </c>
      <c r="M32" s="7">
        <f t="shared" si="9"/>
        <v>87</v>
      </c>
      <c r="N32" s="7">
        <f t="shared" si="9"/>
        <v>89</v>
      </c>
      <c r="O32" s="7">
        <f t="shared" si="9"/>
        <v>90</v>
      </c>
      <c r="P32" s="7">
        <f t="shared" si="9"/>
        <v>91</v>
      </c>
      <c r="Q32" s="7">
        <f t="shared" si="9"/>
        <v>92</v>
      </c>
      <c r="R32" s="7">
        <f t="shared" si="9"/>
        <v>93</v>
      </c>
      <c r="S32" s="7">
        <f t="shared" si="9"/>
        <v>94</v>
      </c>
      <c r="T32" s="7">
        <f t="shared" si="9"/>
        <v>95</v>
      </c>
      <c r="U32" s="7">
        <f t="shared" si="9"/>
        <v>96</v>
      </c>
      <c r="V32" s="7">
        <f t="shared" si="9"/>
        <v>95</v>
      </c>
      <c r="W32" s="7">
        <f t="shared" si="9"/>
        <v>94</v>
      </c>
    </row>
    <row r="33" spans="1:23" ht="26.4">
      <c r="A33" s="15" t="s">
        <v>189</v>
      </c>
      <c r="B33" s="1" t="s">
        <v>178</v>
      </c>
      <c r="C33" s="9">
        <v>12</v>
      </c>
      <c r="D33" s="9">
        <v>9</v>
      </c>
      <c r="E33" s="9">
        <v>7</v>
      </c>
      <c r="F33" s="9">
        <v>6</v>
      </c>
      <c r="G33" s="9">
        <v>4</v>
      </c>
      <c r="H33" s="9">
        <v>2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</row>
    <row r="34" spans="1:23" ht="26.4">
      <c r="A34" s="15"/>
      <c r="B34" s="1" t="s">
        <v>179</v>
      </c>
      <c r="C34" s="9">
        <v>6</v>
      </c>
      <c r="D34" s="9">
        <v>12</v>
      </c>
      <c r="E34" s="9">
        <v>18</v>
      </c>
      <c r="F34" s="9">
        <v>24</v>
      </c>
      <c r="G34" s="9">
        <v>30</v>
      </c>
      <c r="H34" s="9">
        <v>36</v>
      </c>
      <c r="I34" s="9">
        <v>42</v>
      </c>
      <c r="J34" s="9">
        <v>48</v>
      </c>
      <c r="K34" s="9">
        <v>54</v>
      </c>
      <c r="L34" s="9">
        <v>60</v>
      </c>
      <c r="M34" s="9">
        <v>66</v>
      </c>
      <c r="N34" s="9">
        <v>72</v>
      </c>
      <c r="O34" s="9">
        <v>78</v>
      </c>
      <c r="P34" s="9">
        <v>84</v>
      </c>
      <c r="Q34" s="9">
        <v>90</v>
      </c>
      <c r="R34" s="9">
        <v>96</v>
      </c>
      <c r="S34" s="9">
        <v>102</v>
      </c>
      <c r="T34" s="9">
        <v>108</v>
      </c>
      <c r="U34" s="9">
        <v>114</v>
      </c>
      <c r="V34" s="9">
        <v>120</v>
      </c>
      <c r="W34" s="9">
        <v>120</v>
      </c>
    </row>
    <row r="35" spans="1:23">
      <c r="A35" s="15"/>
      <c r="B35" s="1" t="s">
        <v>116</v>
      </c>
      <c r="C35" s="7">
        <f t="shared" ref="C35:W35" si="10">SUM(C33:C34)</f>
        <v>18</v>
      </c>
      <c r="D35" s="7">
        <f t="shared" si="10"/>
        <v>21</v>
      </c>
      <c r="E35" s="7">
        <f t="shared" si="10"/>
        <v>25</v>
      </c>
      <c r="F35" s="7">
        <f t="shared" si="10"/>
        <v>30</v>
      </c>
      <c r="G35" s="7">
        <f t="shared" si="10"/>
        <v>34</v>
      </c>
      <c r="H35" s="7">
        <f t="shared" si="10"/>
        <v>38</v>
      </c>
      <c r="I35" s="7">
        <f t="shared" si="10"/>
        <v>43</v>
      </c>
      <c r="J35" s="7">
        <f t="shared" si="10"/>
        <v>49</v>
      </c>
      <c r="K35" s="7">
        <f t="shared" si="10"/>
        <v>55</v>
      </c>
      <c r="L35" s="7">
        <f t="shared" si="10"/>
        <v>61</v>
      </c>
      <c r="M35" s="7">
        <f t="shared" si="10"/>
        <v>67</v>
      </c>
      <c r="N35" s="7">
        <f t="shared" si="10"/>
        <v>73</v>
      </c>
      <c r="O35" s="7">
        <f t="shared" si="10"/>
        <v>78</v>
      </c>
      <c r="P35" s="7">
        <f t="shared" si="10"/>
        <v>84</v>
      </c>
      <c r="Q35" s="7">
        <f t="shared" si="10"/>
        <v>90</v>
      </c>
      <c r="R35" s="7">
        <f t="shared" si="10"/>
        <v>96</v>
      </c>
      <c r="S35" s="7">
        <f t="shared" si="10"/>
        <v>102</v>
      </c>
      <c r="T35" s="7">
        <f t="shared" si="10"/>
        <v>108</v>
      </c>
      <c r="U35" s="7">
        <f t="shared" si="10"/>
        <v>114</v>
      </c>
      <c r="V35" s="7">
        <f t="shared" si="10"/>
        <v>120</v>
      </c>
      <c r="W35" s="7">
        <f t="shared" si="10"/>
        <v>120</v>
      </c>
    </row>
    <row r="36" spans="1:23" ht="26.4">
      <c r="A36" s="15" t="s">
        <v>190</v>
      </c>
      <c r="B36" s="1" t="s">
        <v>178</v>
      </c>
      <c r="C36" s="9">
        <v>11</v>
      </c>
      <c r="D36" s="9">
        <v>6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</row>
    <row r="37" spans="1:23" ht="26.4">
      <c r="A37" s="15"/>
      <c r="B37" s="1" t="s">
        <v>179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</row>
    <row r="38" spans="1:23">
      <c r="A38" s="15"/>
      <c r="B38" s="1" t="s">
        <v>116</v>
      </c>
      <c r="C38" s="7">
        <f t="shared" ref="C38:W38" si="11">SUM(C36:C37)</f>
        <v>11</v>
      </c>
      <c r="D38" s="7">
        <f t="shared" si="11"/>
        <v>6</v>
      </c>
      <c r="E38" s="7">
        <f t="shared" si="11"/>
        <v>0</v>
      </c>
      <c r="F38" s="7">
        <f t="shared" si="11"/>
        <v>0</v>
      </c>
      <c r="G38" s="7">
        <f t="shared" si="11"/>
        <v>0</v>
      </c>
      <c r="H38" s="7">
        <f t="shared" si="11"/>
        <v>0</v>
      </c>
      <c r="I38" s="7">
        <f t="shared" si="11"/>
        <v>0</v>
      </c>
      <c r="J38" s="7">
        <f t="shared" si="11"/>
        <v>0</v>
      </c>
      <c r="K38" s="7">
        <f t="shared" si="11"/>
        <v>0</v>
      </c>
      <c r="L38" s="7">
        <f t="shared" si="11"/>
        <v>0</v>
      </c>
      <c r="M38" s="7">
        <f t="shared" si="11"/>
        <v>0</v>
      </c>
      <c r="N38" s="7">
        <f t="shared" si="11"/>
        <v>0</v>
      </c>
      <c r="O38" s="7">
        <f t="shared" si="11"/>
        <v>0</v>
      </c>
      <c r="P38" s="7">
        <f t="shared" si="11"/>
        <v>0</v>
      </c>
      <c r="Q38" s="7">
        <f t="shared" si="11"/>
        <v>0</v>
      </c>
      <c r="R38" s="7">
        <f t="shared" si="11"/>
        <v>0</v>
      </c>
      <c r="S38" s="7">
        <f t="shared" si="11"/>
        <v>0</v>
      </c>
      <c r="T38" s="7">
        <f t="shared" si="11"/>
        <v>0</v>
      </c>
      <c r="U38" s="7">
        <f t="shared" si="11"/>
        <v>0</v>
      </c>
      <c r="V38" s="7">
        <f t="shared" si="11"/>
        <v>0</v>
      </c>
      <c r="W38" s="7">
        <f t="shared" si="11"/>
        <v>0</v>
      </c>
    </row>
    <row r="39" spans="1:23" ht="26.4">
      <c r="A39" s="15" t="s">
        <v>191</v>
      </c>
      <c r="B39" s="1" t="s">
        <v>178</v>
      </c>
      <c r="C39" s="9">
        <v>14</v>
      </c>
      <c r="D39" s="9">
        <v>14</v>
      </c>
      <c r="E39" s="9">
        <v>14</v>
      </c>
      <c r="F39" s="9">
        <v>14</v>
      </c>
      <c r="G39" s="9">
        <v>14</v>
      </c>
      <c r="H39" s="9">
        <v>14</v>
      </c>
      <c r="I39" s="9">
        <v>13</v>
      </c>
      <c r="J39" s="9">
        <v>13</v>
      </c>
      <c r="K39" s="9">
        <v>13</v>
      </c>
      <c r="L39" s="9">
        <v>13</v>
      </c>
      <c r="M39" s="9">
        <v>10</v>
      </c>
      <c r="N39" s="9">
        <v>9</v>
      </c>
      <c r="O39" s="9">
        <v>6</v>
      </c>
      <c r="P39" s="9">
        <v>4</v>
      </c>
      <c r="Q39" s="9">
        <v>3</v>
      </c>
      <c r="R39" s="9">
        <v>1</v>
      </c>
      <c r="S39" s="9">
        <v>1</v>
      </c>
      <c r="T39" s="9">
        <v>0</v>
      </c>
      <c r="U39" s="9">
        <v>0</v>
      </c>
      <c r="V39" s="9">
        <v>0</v>
      </c>
      <c r="W39" s="9">
        <v>0</v>
      </c>
    </row>
    <row r="40" spans="1:23" ht="26.4">
      <c r="A40" s="15"/>
      <c r="B40" s="1" t="s">
        <v>179</v>
      </c>
      <c r="C40" s="9">
        <v>1</v>
      </c>
      <c r="D40" s="9">
        <v>2</v>
      </c>
      <c r="E40" s="9">
        <v>3</v>
      </c>
      <c r="F40" s="9">
        <v>4</v>
      </c>
      <c r="G40" s="9">
        <v>5</v>
      </c>
      <c r="H40" s="9">
        <v>6</v>
      </c>
      <c r="I40" s="9">
        <v>7</v>
      </c>
      <c r="J40" s="9">
        <v>8</v>
      </c>
      <c r="K40" s="9">
        <v>9</v>
      </c>
      <c r="L40" s="9">
        <v>10</v>
      </c>
      <c r="M40" s="9">
        <v>11</v>
      </c>
      <c r="N40" s="9">
        <v>12</v>
      </c>
      <c r="O40" s="9">
        <v>13</v>
      </c>
      <c r="P40" s="9">
        <v>14</v>
      </c>
      <c r="Q40" s="9">
        <v>15</v>
      </c>
      <c r="R40" s="9">
        <v>16</v>
      </c>
      <c r="S40" s="9">
        <v>17</v>
      </c>
      <c r="T40" s="9">
        <v>18</v>
      </c>
      <c r="U40" s="9">
        <v>19</v>
      </c>
      <c r="V40" s="9">
        <v>20</v>
      </c>
      <c r="W40" s="9">
        <v>20</v>
      </c>
    </row>
    <row r="41" spans="1:23">
      <c r="A41" s="15"/>
      <c r="B41" s="1" t="s">
        <v>116</v>
      </c>
      <c r="C41" s="7">
        <f t="shared" ref="C41:W41" si="12">SUM(C39:C40)</f>
        <v>15</v>
      </c>
      <c r="D41" s="7">
        <f t="shared" si="12"/>
        <v>16</v>
      </c>
      <c r="E41" s="7">
        <f t="shared" si="12"/>
        <v>17</v>
      </c>
      <c r="F41" s="7">
        <f t="shared" si="12"/>
        <v>18</v>
      </c>
      <c r="G41" s="7">
        <f t="shared" si="12"/>
        <v>19</v>
      </c>
      <c r="H41" s="7">
        <f t="shared" si="12"/>
        <v>20</v>
      </c>
      <c r="I41" s="7">
        <f t="shared" si="12"/>
        <v>20</v>
      </c>
      <c r="J41" s="7">
        <f t="shared" si="12"/>
        <v>21</v>
      </c>
      <c r="K41" s="7">
        <f t="shared" si="12"/>
        <v>22</v>
      </c>
      <c r="L41" s="7">
        <f t="shared" si="12"/>
        <v>23</v>
      </c>
      <c r="M41" s="7">
        <f t="shared" si="12"/>
        <v>21</v>
      </c>
      <c r="N41" s="7">
        <f t="shared" si="12"/>
        <v>21</v>
      </c>
      <c r="O41" s="7">
        <f t="shared" si="12"/>
        <v>19</v>
      </c>
      <c r="P41" s="7">
        <f t="shared" si="12"/>
        <v>18</v>
      </c>
      <c r="Q41" s="7">
        <f t="shared" si="12"/>
        <v>18</v>
      </c>
      <c r="R41" s="7">
        <f t="shared" si="12"/>
        <v>17</v>
      </c>
      <c r="S41" s="7">
        <f t="shared" si="12"/>
        <v>18</v>
      </c>
      <c r="T41" s="7">
        <f t="shared" si="12"/>
        <v>18</v>
      </c>
      <c r="U41" s="7">
        <f t="shared" si="12"/>
        <v>19</v>
      </c>
      <c r="V41" s="7">
        <f t="shared" si="12"/>
        <v>20</v>
      </c>
      <c r="W41" s="7">
        <f t="shared" si="12"/>
        <v>20</v>
      </c>
    </row>
    <row r="42" spans="1:23" ht="26.4">
      <c r="A42" s="15" t="s">
        <v>192</v>
      </c>
      <c r="B42" s="1" t="s">
        <v>178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</row>
    <row r="43" spans="1:23" ht="26.4">
      <c r="A43" s="15"/>
      <c r="B43" s="1" t="s">
        <v>179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31</v>
      </c>
      <c r="M43" s="9">
        <v>62</v>
      </c>
      <c r="N43" s="9">
        <v>93</v>
      </c>
      <c r="O43" s="9">
        <v>93</v>
      </c>
      <c r="P43" s="9">
        <v>93</v>
      </c>
      <c r="Q43" s="9">
        <v>93</v>
      </c>
      <c r="R43" s="9">
        <v>93</v>
      </c>
      <c r="S43" s="9">
        <v>93</v>
      </c>
      <c r="T43" s="9">
        <v>93</v>
      </c>
      <c r="U43" s="9">
        <v>93</v>
      </c>
      <c r="V43" s="9">
        <v>93</v>
      </c>
      <c r="W43" s="9">
        <v>93</v>
      </c>
    </row>
    <row r="44" spans="1:23">
      <c r="A44" s="15"/>
      <c r="B44" s="1" t="s">
        <v>116</v>
      </c>
      <c r="C44" s="7">
        <f t="shared" ref="C44:W44" si="13">SUM(C42:C43)</f>
        <v>0</v>
      </c>
      <c r="D44" s="7">
        <f t="shared" si="13"/>
        <v>0</v>
      </c>
      <c r="E44" s="7">
        <f t="shared" si="13"/>
        <v>0</v>
      </c>
      <c r="F44" s="7">
        <f t="shared" si="13"/>
        <v>0</v>
      </c>
      <c r="G44" s="7">
        <f t="shared" si="13"/>
        <v>0</v>
      </c>
      <c r="H44" s="7">
        <f t="shared" si="13"/>
        <v>0</v>
      </c>
      <c r="I44" s="7">
        <f t="shared" si="13"/>
        <v>0</v>
      </c>
      <c r="J44" s="7">
        <f t="shared" si="13"/>
        <v>0</v>
      </c>
      <c r="K44" s="7">
        <f t="shared" si="13"/>
        <v>0</v>
      </c>
      <c r="L44" s="7">
        <f t="shared" si="13"/>
        <v>31</v>
      </c>
      <c r="M44" s="7">
        <f t="shared" si="13"/>
        <v>62</v>
      </c>
      <c r="N44" s="7">
        <f t="shared" si="13"/>
        <v>93</v>
      </c>
      <c r="O44" s="7">
        <f t="shared" si="13"/>
        <v>93</v>
      </c>
      <c r="P44" s="7">
        <f t="shared" si="13"/>
        <v>93</v>
      </c>
      <c r="Q44" s="7">
        <f t="shared" si="13"/>
        <v>93</v>
      </c>
      <c r="R44" s="7">
        <f t="shared" si="13"/>
        <v>93</v>
      </c>
      <c r="S44" s="7">
        <f t="shared" si="13"/>
        <v>93</v>
      </c>
      <c r="T44" s="7">
        <f t="shared" si="13"/>
        <v>93</v>
      </c>
      <c r="U44" s="7">
        <f t="shared" si="13"/>
        <v>93</v>
      </c>
      <c r="V44" s="7">
        <f t="shared" si="13"/>
        <v>93</v>
      </c>
      <c r="W44" s="7">
        <f t="shared" si="13"/>
        <v>93</v>
      </c>
    </row>
    <row r="45" spans="1:23" ht="26.4">
      <c r="A45" s="15" t="s">
        <v>193</v>
      </c>
      <c r="B45" s="1" t="s">
        <v>178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</row>
    <row r="46" spans="1:23" ht="26.4">
      <c r="A46" s="15"/>
      <c r="B46" s="1" t="s">
        <v>179</v>
      </c>
      <c r="C46" s="9">
        <v>0</v>
      </c>
      <c r="D46" s="9">
        <v>0</v>
      </c>
      <c r="E46" s="9">
        <v>6</v>
      </c>
      <c r="F46" s="9">
        <v>12</v>
      </c>
      <c r="G46" s="9">
        <v>18</v>
      </c>
      <c r="H46" s="9">
        <v>18</v>
      </c>
      <c r="I46" s="9">
        <v>18</v>
      </c>
      <c r="J46" s="9">
        <v>18</v>
      </c>
      <c r="K46" s="9">
        <v>18</v>
      </c>
      <c r="L46" s="9">
        <v>18</v>
      </c>
      <c r="M46" s="9">
        <v>18</v>
      </c>
      <c r="N46" s="9">
        <v>18</v>
      </c>
      <c r="O46" s="9">
        <v>17</v>
      </c>
      <c r="P46" s="9">
        <v>16</v>
      </c>
      <c r="Q46" s="9">
        <v>15</v>
      </c>
      <c r="R46" s="9">
        <v>15</v>
      </c>
      <c r="S46" s="9">
        <v>16</v>
      </c>
      <c r="T46" s="9">
        <v>17</v>
      </c>
      <c r="U46" s="9">
        <v>18</v>
      </c>
      <c r="V46" s="9">
        <v>18</v>
      </c>
      <c r="W46" s="9">
        <v>18</v>
      </c>
    </row>
    <row r="47" spans="1:23">
      <c r="A47" s="15"/>
      <c r="B47" s="1" t="s">
        <v>116</v>
      </c>
      <c r="C47" s="7">
        <f t="shared" ref="C47:W47" si="14">SUM(C45:C46)</f>
        <v>0</v>
      </c>
      <c r="D47" s="7">
        <f t="shared" si="14"/>
        <v>0</v>
      </c>
      <c r="E47" s="7">
        <f t="shared" si="14"/>
        <v>6</v>
      </c>
      <c r="F47" s="7">
        <f t="shared" si="14"/>
        <v>12</v>
      </c>
      <c r="G47" s="7">
        <f t="shared" si="14"/>
        <v>18</v>
      </c>
      <c r="H47" s="7">
        <f t="shared" si="14"/>
        <v>18</v>
      </c>
      <c r="I47" s="7">
        <f t="shared" si="14"/>
        <v>18</v>
      </c>
      <c r="J47" s="7">
        <f t="shared" si="14"/>
        <v>18</v>
      </c>
      <c r="K47" s="7">
        <f t="shared" si="14"/>
        <v>18</v>
      </c>
      <c r="L47" s="7">
        <f t="shared" si="14"/>
        <v>18</v>
      </c>
      <c r="M47" s="7">
        <f t="shared" si="14"/>
        <v>18</v>
      </c>
      <c r="N47" s="7">
        <f t="shared" si="14"/>
        <v>18</v>
      </c>
      <c r="O47" s="7">
        <f t="shared" si="14"/>
        <v>17</v>
      </c>
      <c r="P47" s="7">
        <f t="shared" si="14"/>
        <v>16</v>
      </c>
      <c r="Q47" s="7">
        <f t="shared" si="14"/>
        <v>15</v>
      </c>
      <c r="R47" s="7">
        <f t="shared" si="14"/>
        <v>15</v>
      </c>
      <c r="S47" s="7">
        <f t="shared" si="14"/>
        <v>16</v>
      </c>
      <c r="T47" s="7">
        <f t="shared" si="14"/>
        <v>17</v>
      </c>
      <c r="U47" s="7">
        <f t="shared" si="14"/>
        <v>18</v>
      </c>
      <c r="V47" s="7">
        <f t="shared" si="14"/>
        <v>18</v>
      </c>
      <c r="W47" s="7">
        <f t="shared" si="14"/>
        <v>18</v>
      </c>
    </row>
    <row r="48" spans="1:23" ht="26.4">
      <c r="A48" s="15" t="s">
        <v>194</v>
      </c>
      <c r="B48" s="1" t="s">
        <v>178</v>
      </c>
      <c r="C48" s="9">
        <v>23</v>
      </c>
      <c r="D48" s="9">
        <v>16</v>
      </c>
      <c r="E48" s="9">
        <v>12</v>
      </c>
      <c r="F48" s="9">
        <v>8</v>
      </c>
      <c r="G48" s="9">
        <v>4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</row>
    <row r="49" spans="1:23" ht="26.4">
      <c r="A49" s="15"/>
      <c r="B49" s="1" t="s">
        <v>179</v>
      </c>
      <c r="C49" s="9">
        <v>4</v>
      </c>
      <c r="D49" s="9">
        <v>8</v>
      </c>
      <c r="E49" s="9">
        <v>12</v>
      </c>
      <c r="F49" s="9">
        <v>16</v>
      </c>
      <c r="G49" s="9">
        <v>20</v>
      </c>
      <c r="H49" s="9">
        <v>24</v>
      </c>
      <c r="I49" s="9">
        <v>24</v>
      </c>
      <c r="J49" s="9">
        <v>25</v>
      </c>
      <c r="K49" s="9">
        <v>26</v>
      </c>
      <c r="L49" s="9">
        <v>27</v>
      </c>
      <c r="M49" s="9">
        <v>28</v>
      </c>
      <c r="N49" s="9">
        <v>29</v>
      </c>
      <c r="O49" s="9">
        <v>30</v>
      </c>
      <c r="P49" s="9">
        <v>30</v>
      </c>
      <c r="Q49" s="9">
        <v>30</v>
      </c>
      <c r="R49" s="9">
        <v>30</v>
      </c>
      <c r="S49" s="9">
        <v>30</v>
      </c>
      <c r="T49" s="9">
        <v>30</v>
      </c>
      <c r="U49" s="9">
        <v>30</v>
      </c>
      <c r="V49" s="9">
        <v>30</v>
      </c>
      <c r="W49" s="9">
        <v>30</v>
      </c>
    </row>
    <row r="50" spans="1:23">
      <c r="A50" s="15"/>
      <c r="B50" s="1" t="s">
        <v>116</v>
      </c>
      <c r="C50" s="7">
        <f t="shared" ref="C50:W50" si="15">SUM(C48:C49)</f>
        <v>27</v>
      </c>
      <c r="D50" s="7">
        <f t="shared" si="15"/>
        <v>24</v>
      </c>
      <c r="E50" s="7">
        <f t="shared" si="15"/>
        <v>24</v>
      </c>
      <c r="F50" s="7">
        <f t="shared" si="15"/>
        <v>24</v>
      </c>
      <c r="G50" s="7">
        <f t="shared" si="15"/>
        <v>24</v>
      </c>
      <c r="H50" s="7">
        <f t="shared" si="15"/>
        <v>24</v>
      </c>
      <c r="I50" s="7">
        <f t="shared" si="15"/>
        <v>24</v>
      </c>
      <c r="J50" s="7">
        <f t="shared" si="15"/>
        <v>25</v>
      </c>
      <c r="K50" s="7">
        <f t="shared" si="15"/>
        <v>26</v>
      </c>
      <c r="L50" s="7">
        <f t="shared" si="15"/>
        <v>27</v>
      </c>
      <c r="M50" s="7">
        <f t="shared" si="15"/>
        <v>28</v>
      </c>
      <c r="N50" s="7">
        <f t="shared" si="15"/>
        <v>29</v>
      </c>
      <c r="O50" s="7">
        <f t="shared" si="15"/>
        <v>30</v>
      </c>
      <c r="P50" s="7">
        <f t="shared" si="15"/>
        <v>30</v>
      </c>
      <c r="Q50" s="7">
        <f t="shared" si="15"/>
        <v>30</v>
      </c>
      <c r="R50" s="7">
        <f t="shared" si="15"/>
        <v>30</v>
      </c>
      <c r="S50" s="7">
        <f t="shared" si="15"/>
        <v>30</v>
      </c>
      <c r="T50" s="7">
        <f t="shared" si="15"/>
        <v>30</v>
      </c>
      <c r="U50" s="7">
        <f t="shared" si="15"/>
        <v>30</v>
      </c>
      <c r="V50" s="7">
        <f t="shared" si="15"/>
        <v>30</v>
      </c>
      <c r="W50" s="7">
        <f t="shared" si="15"/>
        <v>30</v>
      </c>
    </row>
    <row r="51" spans="1:23" ht="26.4">
      <c r="A51" s="15" t="s">
        <v>195</v>
      </c>
      <c r="B51" s="1" t="s">
        <v>178</v>
      </c>
      <c r="C51" s="9">
        <v>35</v>
      </c>
      <c r="D51" s="9">
        <v>24</v>
      </c>
      <c r="E51" s="9">
        <v>18</v>
      </c>
      <c r="F51" s="9">
        <v>12</v>
      </c>
      <c r="G51" s="9">
        <v>6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</row>
    <row r="52" spans="1:23" ht="26.4">
      <c r="A52" s="15"/>
      <c r="B52" s="1" t="s">
        <v>179</v>
      </c>
      <c r="C52" s="9">
        <v>6</v>
      </c>
      <c r="D52" s="9">
        <v>12</v>
      </c>
      <c r="E52" s="9">
        <v>12</v>
      </c>
      <c r="F52" s="9">
        <v>12</v>
      </c>
      <c r="G52" s="9">
        <v>12</v>
      </c>
      <c r="H52" s="9">
        <v>12</v>
      </c>
      <c r="I52" s="9">
        <v>6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</row>
    <row r="53" spans="1:23">
      <c r="A53" s="15"/>
      <c r="B53" s="1" t="s">
        <v>116</v>
      </c>
      <c r="C53" s="7">
        <f t="shared" ref="C53:W53" si="16">SUM(C51:C52)</f>
        <v>41</v>
      </c>
      <c r="D53" s="7">
        <f t="shared" si="16"/>
        <v>36</v>
      </c>
      <c r="E53" s="7">
        <f t="shared" si="16"/>
        <v>30</v>
      </c>
      <c r="F53" s="7">
        <f t="shared" si="16"/>
        <v>24</v>
      </c>
      <c r="G53" s="7">
        <f t="shared" si="16"/>
        <v>18</v>
      </c>
      <c r="H53" s="7">
        <f t="shared" si="16"/>
        <v>12</v>
      </c>
      <c r="I53" s="7">
        <f t="shared" si="16"/>
        <v>6</v>
      </c>
      <c r="J53" s="7">
        <f t="shared" si="16"/>
        <v>0</v>
      </c>
      <c r="K53" s="7">
        <f t="shared" si="16"/>
        <v>0</v>
      </c>
      <c r="L53" s="7">
        <f t="shared" si="16"/>
        <v>0</v>
      </c>
      <c r="M53" s="7">
        <f t="shared" si="16"/>
        <v>0</v>
      </c>
      <c r="N53" s="7">
        <f t="shared" si="16"/>
        <v>0</v>
      </c>
      <c r="O53" s="7">
        <f t="shared" si="16"/>
        <v>0</v>
      </c>
      <c r="P53" s="7">
        <f t="shared" si="16"/>
        <v>0</v>
      </c>
      <c r="Q53" s="7">
        <f t="shared" si="16"/>
        <v>0</v>
      </c>
      <c r="R53" s="7">
        <f t="shared" si="16"/>
        <v>0</v>
      </c>
      <c r="S53" s="7">
        <f t="shared" si="16"/>
        <v>0</v>
      </c>
      <c r="T53" s="7">
        <f t="shared" si="16"/>
        <v>0</v>
      </c>
      <c r="U53" s="7">
        <f t="shared" si="16"/>
        <v>0</v>
      </c>
      <c r="V53" s="7">
        <f t="shared" si="16"/>
        <v>0</v>
      </c>
      <c r="W53" s="7">
        <f t="shared" si="16"/>
        <v>0</v>
      </c>
    </row>
    <row r="54" spans="1:23" ht="26.4">
      <c r="A54" s="15" t="s">
        <v>196</v>
      </c>
      <c r="B54" s="1" t="s">
        <v>178</v>
      </c>
      <c r="C54" s="9">
        <v>10</v>
      </c>
      <c r="D54" s="9">
        <v>9</v>
      </c>
      <c r="E54" s="9">
        <v>9</v>
      </c>
      <c r="F54" s="9">
        <v>8</v>
      </c>
      <c r="G54" s="9">
        <v>3</v>
      </c>
      <c r="H54" s="9">
        <v>3</v>
      </c>
      <c r="I54" s="9">
        <v>3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</row>
    <row r="55" spans="1:23" ht="26.4">
      <c r="A55" s="15"/>
      <c r="B55" s="1" t="s">
        <v>179</v>
      </c>
      <c r="C55" s="9">
        <v>1</v>
      </c>
      <c r="D55" s="9">
        <v>2</v>
      </c>
      <c r="E55" s="9">
        <v>3</v>
      </c>
      <c r="F55" s="9">
        <v>4</v>
      </c>
      <c r="G55" s="9">
        <v>5</v>
      </c>
      <c r="H55" s="9">
        <v>6</v>
      </c>
      <c r="I55" s="9">
        <v>7</v>
      </c>
      <c r="J55" s="9">
        <v>8</v>
      </c>
      <c r="K55" s="9">
        <v>8</v>
      </c>
      <c r="L55" s="9">
        <v>8</v>
      </c>
      <c r="M55" s="9">
        <v>8</v>
      </c>
      <c r="N55" s="9">
        <v>8</v>
      </c>
      <c r="O55" s="9">
        <v>8</v>
      </c>
      <c r="P55" s="9">
        <v>8</v>
      </c>
      <c r="Q55" s="9">
        <v>8</v>
      </c>
      <c r="R55" s="9">
        <v>8</v>
      </c>
      <c r="S55" s="9">
        <v>8</v>
      </c>
      <c r="T55" s="9">
        <v>8</v>
      </c>
      <c r="U55" s="9">
        <v>8</v>
      </c>
      <c r="V55" s="9">
        <v>8</v>
      </c>
      <c r="W55" s="9">
        <v>8</v>
      </c>
    </row>
    <row r="56" spans="1:23">
      <c r="A56" s="15"/>
      <c r="B56" s="1" t="s">
        <v>116</v>
      </c>
      <c r="C56" s="7">
        <f t="shared" ref="C56:W56" si="17">SUM(C54:C55)</f>
        <v>11</v>
      </c>
      <c r="D56" s="7">
        <f t="shared" si="17"/>
        <v>11</v>
      </c>
      <c r="E56" s="7">
        <f t="shared" si="17"/>
        <v>12</v>
      </c>
      <c r="F56" s="7">
        <f t="shared" si="17"/>
        <v>12</v>
      </c>
      <c r="G56" s="7">
        <f t="shared" si="17"/>
        <v>8</v>
      </c>
      <c r="H56" s="7">
        <f t="shared" si="17"/>
        <v>9</v>
      </c>
      <c r="I56" s="7">
        <f t="shared" si="17"/>
        <v>10</v>
      </c>
      <c r="J56" s="7">
        <f t="shared" si="17"/>
        <v>8</v>
      </c>
      <c r="K56" s="7">
        <f t="shared" si="17"/>
        <v>8</v>
      </c>
      <c r="L56" s="7">
        <f t="shared" si="17"/>
        <v>8</v>
      </c>
      <c r="M56" s="7">
        <f t="shared" si="17"/>
        <v>8</v>
      </c>
      <c r="N56" s="7">
        <f t="shared" si="17"/>
        <v>8</v>
      </c>
      <c r="O56" s="7">
        <f t="shared" si="17"/>
        <v>8</v>
      </c>
      <c r="P56" s="7">
        <f t="shared" si="17"/>
        <v>8</v>
      </c>
      <c r="Q56" s="7">
        <f t="shared" si="17"/>
        <v>8</v>
      </c>
      <c r="R56" s="7">
        <f t="shared" si="17"/>
        <v>8</v>
      </c>
      <c r="S56" s="7">
        <f t="shared" si="17"/>
        <v>8</v>
      </c>
      <c r="T56" s="7">
        <f t="shared" si="17"/>
        <v>8</v>
      </c>
      <c r="U56" s="7">
        <f t="shared" si="17"/>
        <v>8</v>
      </c>
      <c r="V56" s="7">
        <f t="shared" si="17"/>
        <v>8</v>
      </c>
      <c r="W56" s="7">
        <f t="shared" si="17"/>
        <v>8</v>
      </c>
    </row>
    <row r="57" spans="1:23" ht="26.4">
      <c r="A57" s="15" t="s">
        <v>197</v>
      </c>
      <c r="B57" s="1" t="s">
        <v>178</v>
      </c>
      <c r="C57" s="9">
        <v>1</v>
      </c>
      <c r="D57" s="9">
        <v>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</row>
    <row r="58" spans="1:23" ht="26.4">
      <c r="A58" s="15"/>
      <c r="B58" s="1" t="s">
        <v>179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</row>
    <row r="59" spans="1:23">
      <c r="A59" s="15"/>
      <c r="B59" s="1" t="s">
        <v>116</v>
      </c>
      <c r="C59" s="7">
        <f t="shared" ref="C59:W59" si="18">SUM(C57:C58)</f>
        <v>1</v>
      </c>
      <c r="D59" s="7">
        <f t="shared" si="18"/>
        <v>1</v>
      </c>
      <c r="E59" s="7">
        <f t="shared" si="18"/>
        <v>0</v>
      </c>
      <c r="F59" s="7">
        <f t="shared" si="18"/>
        <v>0</v>
      </c>
      <c r="G59" s="7">
        <f t="shared" si="18"/>
        <v>0</v>
      </c>
      <c r="H59" s="7">
        <f t="shared" si="18"/>
        <v>0</v>
      </c>
      <c r="I59" s="7">
        <f t="shared" si="18"/>
        <v>0</v>
      </c>
      <c r="J59" s="7">
        <f t="shared" si="18"/>
        <v>0</v>
      </c>
      <c r="K59" s="7">
        <f t="shared" si="18"/>
        <v>0</v>
      </c>
      <c r="L59" s="7">
        <f t="shared" si="18"/>
        <v>0</v>
      </c>
      <c r="M59" s="7">
        <f t="shared" si="18"/>
        <v>0</v>
      </c>
      <c r="N59" s="7">
        <f t="shared" si="18"/>
        <v>0</v>
      </c>
      <c r="O59" s="7">
        <f t="shared" si="18"/>
        <v>0</v>
      </c>
      <c r="P59" s="7">
        <f t="shared" si="18"/>
        <v>0</v>
      </c>
      <c r="Q59" s="7">
        <f t="shared" si="18"/>
        <v>0</v>
      </c>
      <c r="R59" s="7">
        <f t="shared" si="18"/>
        <v>0</v>
      </c>
      <c r="S59" s="7">
        <f t="shared" si="18"/>
        <v>0</v>
      </c>
      <c r="T59" s="7">
        <f t="shared" si="18"/>
        <v>0</v>
      </c>
      <c r="U59" s="7">
        <f t="shared" si="18"/>
        <v>0</v>
      </c>
      <c r="V59" s="7">
        <f t="shared" si="18"/>
        <v>0</v>
      </c>
      <c r="W59" s="7">
        <f t="shared" si="18"/>
        <v>0</v>
      </c>
    </row>
    <row r="60" spans="1:23" ht="26.4">
      <c r="A60" s="15" t="s">
        <v>198</v>
      </c>
      <c r="B60" s="1" t="s">
        <v>178</v>
      </c>
      <c r="C60" s="9">
        <v>154</v>
      </c>
      <c r="D60" s="9">
        <v>147</v>
      </c>
      <c r="E60" s="9">
        <v>142</v>
      </c>
      <c r="F60" s="9">
        <v>141</v>
      </c>
      <c r="G60" s="9">
        <v>134</v>
      </c>
      <c r="H60" s="9">
        <v>129</v>
      </c>
      <c r="I60" s="9">
        <v>124</v>
      </c>
      <c r="J60" s="9">
        <v>119</v>
      </c>
      <c r="K60" s="9">
        <v>111</v>
      </c>
      <c r="L60" s="9">
        <v>104</v>
      </c>
      <c r="M60" s="9">
        <v>99</v>
      </c>
      <c r="N60" s="9">
        <v>97</v>
      </c>
      <c r="O60" s="9">
        <v>93</v>
      </c>
      <c r="P60" s="9">
        <v>88</v>
      </c>
      <c r="Q60" s="9">
        <v>73</v>
      </c>
      <c r="R60" s="9">
        <v>61</v>
      </c>
      <c r="S60" s="9">
        <v>39</v>
      </c>
      <c r="T60" s="9">
        <v>30</v>
      </c>
      <c r="U60" s="9">
        <v>21</v>
      </c>
      <c r="V60" s="9">
        <v>0</v>
      </c>
      <c r="W60" s="9">
        <v>0</v>
      </c>
    </row>
    <row r="61" spans="1:23" ht="26.4">
      <c r="A61" s="15"/>
      <c r="B61" s="1" t="s">
        <v>179</v>
      </c>
      <c r="C61" s="9">
        <v>14</v>
      </c>
      <c r="D61" s="9">
        <v>28</v>
      </c>
      <c r="E61" s="9">
        <v>42</v>
      </c>
      <c r="F61" s="9">
        <v>56</v>
      </c>
      <c r="G61" s="9">
        <v>70</v>
      </c>
      <c r="H61" s="9">
        <v>84</v>
      </c>
      <c r="I61" s="9">
        <v>98</v>
      </c>
      <c r="J61" s="9">
        <v>113</v>
      </c>
      <c r="K61" s="9">
        <v>128</v>
      </c>
      <c r="L61" s="9">
        <v>143</v>
      </c>
      <c r="M61" s="9">
        <v>158</v>
      </c>
      <c r="N61" s="9">
        <v>173</v>
      </c>
      <c r="O61" s="9">
        <v>188</v>
      </c>
      <c r="P61" s="9">
        <v>203</v>
      </c>
      <c r="Q61" s="9">
        <v>218</v>
      </c>
      <c r="R61" s="9">
        <v>233</v>
      </c>
      <c r="S61" s="9">
        <v>248</v>
      </c>
      <c r="T61" s="9">
        <v>263</v>
      </c>
      <c r="U61" s="9">
        <v>278</v>
      </c>
      <c r="V61" s="9">
        <v>293</v>
      </c>
      <c r="W61" s="9">
        <v>294</v>
      </c>
    </row>
    <row r="62" spans="1:23">
      <c r="A62" s="15"/>
      <c r="B62" s="1" t="s">
        <v>116</v>
      </c>
      <c r="C62" s="7">
        <f t="shared" ref="C62:W62" si="19">SUM(C60:C61)</f>
        <v>168</v>
      </c>
      <c r="D62" s="7">
        <f t="shared" si="19"/>
        <v>175</v>
      </c>
      <c r="E62" s="7">
        <f t="shared" si="19"/>
        <v>184</v>
      </c>
      <c r="F62" s="7">
        <f t="shared" si="19"/>
        <v>197</v>
      </c>
      <c r="G62" s="7">
        <f t="shared" si="19"/>
        <v>204</v>
      </c>
      <c r="H62" s="7">
        <f t="shared" si="19"/>
        <v>213</v>
      </c>
      <c r="I62" s="7">
        <f t="shared" si="19"/>
        <v>222</v>
      </c>
      <c r="J62" s="7">
        <f t="shared" si="19"/>
        <v>232</v>
      </c>
      <c r="K62" s="7">
        <f t="shared" si="19"/>
        <v>239</v>
      </c>
      <c r="L62" s="7">
        <f t="shared" si="19"/>
        <v>247</v>
      </c>
      <c r="M62" s="7">
        <f t="shared" si="19"/>
        <v>257</v>
      </c>
      <c r="N62" s="7">
        <f t="shared" si="19"/>
        <v>270</v>
      </c>
      <c r="O62" s="7">
        <f t="shared" si="19"/>
        <v>281</v>
      </c>
      <c r="P62" s="7">
        <f t="shared" si="19"/>
        <v>291</v>
      </c>
      <c r="Q62" s="7">
        <f t="shared" si="19"/>
        <v>291</v>
      </c>
      <c r="R62" s="7">
        <f t="shared" si="19"/>
        <v>294</v>
      </c>
      <c r="S62" s="7">
        <f t="shared" si="19"/>
        <v>287</v>
      </c>
      <c r="T62" s="7">
        <f t="shared" si="19"/>
        <v>293</v>
      </c>
      <c r="U62" s="7">
        <f t="shared" si="19"/>
        <v>299</v>
      </c>
      <c r="V62" s="7">
        <f t="shared" si="19"/>
        <v>293</v>
      </c>
      <c r="W62" s="7">
        <f t="shared" si="19"/>
        <v>294</v>
      </c>
    </row>
    <row r="63" spans="1:23" ht="26.4">
      <c r="A63" s="15" t="s">
        <v>199</v>
      </c>
      <c r="B63" s="1" t="s">
        <v>178</v>
      </c>
      <c r="C63" s="9">
        <v>247</v>
      </c>
      <c r="D63" s="9">
        <v>231</v>
      </c>
      <c r="E63" s="9">
        <v>224</v>
      </c>
      <c r="F63" s="9">
        <v>220</v>
      </c>
      <c r="G63" s="9">
        <v>208</v>
      </c>
      <c r="H63" s="9">
        <v>198</v>
      </c>
      <c r="I63" s="9">
        <v>186</v>
      </c>
      <c r="J63" s="9">
        <v>173</v>
      </c>
      <c r="K63" s="9">
        <v>163</v>
      </c>
      <c r="L63" s="9">
        <v>152</v>
      </c>
      <c r="M63" s="9">
        <v>134</v>
      </c>
      <c r="N63" s="9">
        <v>126</v>
      </c>
      <c r="O63" s="9">
        <v>116</v>
      </c>
      <c r="P63" s="9">
        <v>112</v>
      </c>
      <c r="Q63" s="9">
        <v>95</v>
      </c>
      <c r="R63" s="9">
        <v>76</v>
      </c>
      <c r="S63" s="9">
        <v>44</v>
      </c>
      <c r="T63" s="9">
        <v>31</v>
      </c>
      <c r="U63" s="9">
        <v>22</v>
      </c>
      <c r="V63" s="9">
        <v>0</v>
      </c>
      <c r="W63" s="9">
        <v>0</v>
      </c>
    </row>
    <row r="64" spans="1:23" ht="26.4">
      <c r="A64" s="15"/>
      <c r="B64" s="1" t="s">
        <v>179</v>
      </c>
      <c r="C64" s="9">
        <v>21</v>
      </c>
      <c r="D64" s="9">
        <v>42</v>
      </c>
      <c r="E64" s="9">
        <v>63</v>
      </c>
      <c r="F64" s="9">
        <v>84</v>
      </c>
      <c r="G64" s="9">
        <v>105</v>
      </c>
      <c r="H64" s="9">
        <v>126</v>
      </c>
      <c r="I64" s="9">
        <v>147</v>
      </c>
      <c r="J64" s="9">
        <v>170</v>
      </c>
      <c r="K64" s="9">
        <v>193</v>
      </c>
      <c r="L64" s="9">
        <v>216</v>
      </c>
      <c r="M64" s="9">
        <v>239</v>
      </c>
      <c r="N64" s="9">
        <v>262</v>
      </c>
      <c r="O64" s="9">
        <v>285</v>
      </c>
      <c r="P64" s="9">
        <v>308</v>
      </c>
      <c r="Q64" s="9">
        <v>331</v>
      </c>
      <c r="R64" s="9">
        <v>354</v>
      </c>
      <c r="S64" s="9">
        <v>377</v>
      </c>
      <c r="T64" s="9">
        <v>400</v>
      </c>
      <c r="U64" s="9">
        <v>423</v>
      </c>
      <c r="V64" s="9">
        <v>445</v>
      </c>
      <c r="W64" s="9">
        <v>446</v>
      </c>
    </row>
    <row r="65" spans="1:23">
      <c r="A65" s="15"/>
      <c r="B65" s="1" t="s">
        <v>116</v>
      </c>
      <c r="C65" s="7">
        <f t="shared" ref="C65:W65" si="20">SUM(C63:C64)</f>
        <v>268</v>
      </c>
      <c r="D65" s="7">
        <f t="shared" si="20"/>
        <v>273</v>
      </c>
      <c r="E65" s="7">
        <f t="shared" si="20"/>
        <v>287</v>
      </c>
      <c r="F65" s="7">
        <f t="shared" si="20"/>
        <v>304</v>
      </c>
      <c r="G65" s="7">
        <f t="shared" si="20"/>
        <v>313</v>
      </c>
      <c r="H65" s="7">
        <f t="shared" si="20"/>
        <v>324</v>
      </c>
      <c r="I65" s="7">
        <f t="shared" si="20"/>
        <v>333</v>
      </c>
      <c r="J65" s="7">
        <f t="shared" si="20"/>
        <v>343</v>
      </c>
      <c r="K65" s="7">
        <f t="shared" si="20"/>
        <v>356</v>
      </c>
      <c r="L65" s="7">
        <f t="shared" si="20"/>
        <v>368</v>
      </c>
      <c r="M65" s="7">
        <f t="shared" si="20"/>
        <v>373</v>
      </c>
      <c r="N65" s="7">
        <f t="shared" si="20"/>
        <v>388</v>
      </c>
      <c r="O65" s="7">
        <f t="shared" si="20"/>
        <v>401</v>
      </c>
      <c r="P65" s="7">
        <f t="shared" si="20"/>
        <v>420</v>
      </c>
      <c r="Q65" s="7">
        <f t="shared" si="20"/>
        <v>426</v>
      </c>
      <c r="R65" s="7">
        <f t="shared" si="20"/>
        <v>430</v>
      </c>
      <c r="S65" s="7">
        <f t="shared" si="20"/>
        <v>421</v>
      </c>
      <c r="T65" s="7">
        <f t="shared" si="20"/>
        <v>431</v>
      </c>
      <c r="U65" s="7">
        <f t="shared" si="20"/>
        <v>445</v>
      </c>
      <c r="V65" s="7">
        <f t="shared" si="20"/>
        <v>445</v>
      </c>
      <c r="W65" s="7">
        <f t="shared" si="20"/>
        <v>446</v>
      </c>
    </row>
    <row r="66" spans="1:23" ht="26.4">
      <c r="A66" s="15" t="s">
        <v>200</v>
      </c>
      <c r="B66" s="1" t="s">
        <v>178</v>
      </c>
      <c r="C66" s="9">
        <v>98</v>
      </c>
      <c r="D66" s="9">
        <v>93</v>
      </c>
      <c r="E66" s="9">
        <v>92</v>
      </c>
      <c r="F66" s="9">
        <v>86</v>
      </c>
      <c r="G66" s="9">
        <v>80</v>
      </c>
      <c r="H66" s="9">
        <v>74</v>
      </c>
      <c r="I66" s="9">
        <v>69</v>
      </c>
      <c r="J66" s="9">
        <v>65</v>
      </c>
      <c r="K66" s="9">
        <v>59</v>
      </c>
      <c r="L66" s="9">
        <v>57</v>
      </c>
      <c r="M66" s="9">
        <v>48</v>
      </c>
      <c r="N66" s="9">
        <v>43</v>
      </c>
      <c r="O66" s="9">
        <v>37</v>
      </c>
      <c r="P66" s="9">
        <v>32</v>
      </c>
      <c r="Q66" s="9">
        <v>24</v>
      </c>
      <c r="R66" s="9">
        <v>18</v>
      </c>
      <c r="S66" s="9">
        <v>9</v>
      </c>
      <c r="T66" s="9">
        <v>7</v>
      </c>
      <c r="U66" s="9">
        <v>2</v>
      </c>
      <c r="V66" s="9">
        <v>0</v>
      </c>
      <c r="W66" s="9">
        <v>0</v>
      </c>
    </row>
    <row r="67" spans="1:23" ht="26.4">
      <c r="A67" s="15"/>
      <c r="B67" s="1" t="s">
        <v>179</v>
      </c>
      <c r="C67" s="9">
        <v>5</v>
      </c>
      <c r="D67" s="9">
        <v>11</v>
      </c>
      <c r="E67" s="9">
        <v>17</v>
      </c>
      <c r="F67" s="9">
        <v>23</v>
      </c>
      <c r="G67" s="9">
        <v>29</v>
      </c>
      <c r="H67" s="9">
        <v>35</v>
      </c>
      <c r="I67" s="9">
        <v>41</v>
      </c>
      <c r="J67" s="9">
        <v>46</v>
      </c>
      <c r="K67" s="9">
        <v>51</v>
      </c>
      <c r="L67" s="9">
        <v>56</v>
      </c>
      <c r="M67" s="9">
        <v>61</v>
      </c>
      <c r="N67" s="9">
        <v>66</v>
      </c>
      <c r="O67" s="9">
        <v>71</v>
      </c>
      <c r="P67" s="9">
        <v>76</v>
      </c>
      <c r="Q67" s="9">
        <v>81</v>
      </c>
      <c r="R67" s="9">
        <v>86</v>
      </c>
      <c r="S67" s="9">
        <v>91</v>
      </c>
      <c r="T67" s="9">
        <v>96</v>
      </c>
      <c r="U67" s="9">
        <v>101</v>
      </c>
      <c r="V67" s="9">
        <v>106</v>
      </c>
      <c r="W67" s="9">
        <v>106</v>
      </c>
    </row>
    <row r="68" spans="1:23">
      <c r="A68" s="15"/>
      <c r="B68" s="1" t="s">
        <v>116</v>
      </c>
      <c r="C68" s="7">
        <f t="shared" ref="C68:W68" si="21">SUM(C66:C67)</f>
        <v>103</v>
      </c>
      <c r="D68" s="7">
        <f t="shared" si="21"/>
        <v>104</v>
      </c>
      <c r="E68" s="7">
        <f t="shared" si="21"/>
        <v>109</v>
      </c>
      <c r="F68" s="7">
        <f t="shared" si="21"/>
        <v>109</v>
      </c>
      <c r="G68" s="7">
        <f t="shared" si="21"/>
        <v>109</v>
      </c>
      <c r="H68" s="7">
        <f t="shared" si="21"/>
        <v>109</v>
      </c>
      <c r="I68" s="7">
        <f t="shared" si="21"/>
        <v>110</v>
      </c>
      <c r="J68" s="7">
        <f t="shared" si="21"/>
        <v>111</v>
      </c>
      <c r="K68" s="7">
        <f t="shared" si="21"/>
        <v>110</v>
      </c>
      <c r="L68" s="7">
        <f t="shared" si="21"/>
        <v>113</v>
      </c>
      <c r="M68" s="7">
        <f t="shared" si="21"/>
        <v>109</v>
      </c>
      <c r="N68" s="7">
        <f t="shared" si="21"/>
        <v>109</v>
      </c>
      <c r="O68" s="7">
        <f t="shared" si="21"/>
        <v>108</v>
      </c>
      <c r="P68" s="7">
        <f t="shared" si="21"/>
        <v>108</v>
      </c>
      <c r="Q68" s="7">
        <f t="shared" si="21"/>
        <v>105</v>
      </c>
      <c r="R68" s="7">
        <f t="shared" si="21"/>
        <v>104</v>
      </c>
      <c r="S68" s="7">
        <f t="shared" si="21"/>
        <v>100</v>
      </c>
      <c r="T68" s="7">
        <f t="shared" si="21"/>
        <v>103</v>
      </c>
      <c r="U68" s="7">
        <f t="shared" si="21"/>
        <v>103</v>
      </c>
      <c r="V68" s="7">
        <f t="shared" si="21"/>
        <v>106</v>
      </c>
      <c r="W68" s="7">
        <f t="shared" si="21"/>
        <v>106</v>
      </c>
    </row>
    <row r="69" spans="1:23" ht="26.4">
      <c r="A69" s="15" t="s">
        <v>201</v>
      </c>
      <c r="B69" s="1" t="s">
        <v>178</v>
      </c>
      <c r="C69" s="9">
        <v>6</v>
      </c>
      <c r="D69" s="9">
        <v>5</v>
      </c>
      <c r="E69" s="9">
        <v>4</v>
      </c>
      <c r="F69" s="9">
        <v>4</v>
      </c>
      <c r="G69" s="9">
        <v>3</v>
      </c>
      <c r="H69" s="9">
        <v>3</v>
      </c>
      <c r="I69" s="9">
        <v>3</v>
      </c>
      <c r="J69" s="9">
        <v>3</v>
      </c>
      <c r="K69" s="9">
        <v>2</v>
      </c>
      <c r="L69" s="9">
        <v>2</v>
      </c>
      <c r="M69" s="9">
        <v>2</v>
      </c>
      <c r="N69" s="9">
        <v>2</v>
      </c>
      <c r="O69" s="9">
        <v>2</v>
      </c>
      <c r="P69" s="9">
        <v>2</v>
      </c>
      <c r="Q69" s="9">
        <v>1</v>
      </c>
      <c r="R69" s="9">
        <v>1</v>
      </c>
      <c r="S69" s="9">
        <v>1</v>
      </c>
      <c r="T69" s="9">
        <v>0</v>
      </c>
      <c r="U69" s="9">
        <v>0</v>
      </c>
      <c r="V69" s="9">
        <v>0</v>
      </c>
      <c r="W69" s="9">
        <v>0</v>
      </c>
    </row>
    <row r="70" spans="1:23" ht="26.4">
      <c r="A70" s="15"/>
      <c r="B70" s="1" t="s">
        <v>179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</row>
    <row r="71" spans="1:23">
      <c r="A71" s="15"/>
      <c r="B71" s="1" t="s">
        <v>116</v>
      </c>
      <c r="C71" s="7">
        <f t="shared" ref="C71:W71" si="22">SUM(C69:C70)</f>
        <v>6</v>
      </c>
      <c r="D71" s="7">
        <f t="shared" si="22"/>
        <v>5</v>
      </c>
      <c r="E71" s="7">
        <f t="shared" si="22"/>
        <v>4</v>
      </c>
      <c r="F71" s="7">
        <f t="shared" si="22"/>
        <v>4</v>
      </c>
      <c r="G71" s="7">
        <f t="shared" si="22"/>
        <v>3</v>
      </c>
      <c r="H71" s="7">
        <f t="shared" si="22"/>
        <v>3</v>
      </c>
      <c r="I71" s="7">
        <f t="shared" si="22"/>
        <v>3</v>
      </c>
      <c r="J71" s="7">
        <f t="shared" si="22"/>
        <v>3</v>
      </c>
      <c r="K71" s="7">
        <f t="shared" si="22"/>
        <v>2</v>
      </c>
      <c r="L71" s="7">
        <f t="shared" si="22"/>
        <v>2</v>
      </c>
      <c r="M71" s="7">
        <f t="shared" si="22"/>
        <v>2</v>
      </c>
      <c r="N71" s="7">
        <f t="shared" si="22"/>
        <v>2</v>
      </c>
      <c r="O71" s="7">
        <f t="shared" si="22"/>
        <v>2</v>
      </c>
      <c r="P71" s="7">
        <f t="shared" si="22"/>
        <v>2</v>
      </c>
      <c r="Q71" s="7">
        <f t="shared" si="22"/>
        <v>1</v>
      </c>
      <c r="R71" s="7">
        <f t="shared" si="22"/>
        <v>1</v>
      </c>
      <c r="S71" s="7">
        <f t="shared" si="22"/>
        <v>1</v>
      </c>
      <c r="T71" s="7">
        <f t="shared" si="22"/>
        <v>0</v>
      </c>
      <c r="U71" s="7">
        <f t="shared" si="22"/>
        <v>0</v>
      </c>
      <c r="V71" s="7">
        <f t="shared" si="22"/>
        <v>0</v>
      </c>
      <c r="W71" s="7">
        <f t="shared" si="22"/>
        <v>0</v>
      </c>
    </row>
    <row r="72" spans="1:23" ht="26.4">
      <c r="A72" s="15" t="s">
        <v>202</v>
      </c>
      <c r="B72" s="1" t="s">
        <v>178</v>
      </c>
      <c r="C72" s="9">
        <v>20</v>
      </c>
      <c r="D72" s="9">
        <v>14</v>
      </c>
      <c r="E72" s="9">
        <v>10</v>
      </c>
      <c r="F72" s="9">
        <v>7</v>
      </c>
      <c r="G72" s="9">
        <v>4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</row>
    <row r="73" spans="1:23" ht="26.4">
      <c r="A73" s="15"/>
      <c r="B73" s="1" t="s">
        <v>179</v>
      </c>
      <c r="C73" s="9">
        <v>3</v>
      </c>
      <c r="D73" s="9">
        <v>6</v>
      </c>
      <c r="E73" s="9">
        <v>9</v>
      </c>
      <c r="F73" s="9">
        <v>12</v>
      </c>
      <c r="G73" s="9">
        <v>15</v>
      </c>
      <c r="H73" s="9">
        <v>18</v>
      </c>
      <c r="I73" s="9">
        <v>18</v>
      </c>
      <c r="J73" s="9">
        <v>18</v>
      </c>
      <c r="K73" s="9">
        <v>18</v>
      </c>
      <c r="L73" s="9">
        <v>18</v>
      </c>
      <c r="M73" s="9">
        <v>18</v>
      </c>
      <c r="N73" s="9">
        <v>18</v>
      </c>
      <c r="O73" s="9">
        <v>18</v>
      </c>
      <c r="P73" s="9">
        <v>18</v>
      </c>
      <c r="Q73" s="9">
        <v>18</v>
      </c>
      <c r="R73" s="9">
        <v>18</v>
      </c>
      <c r="S73" s="9">
        <v>18</v>
      </c>
      <c r="T73" s="9">
        <v>18</v>
      </c>
      <c r="U73" s="9">
        <v>18</v>
      </c>
      <c r="V73" s="9">
        <v>18</v>
      </c>
      <c r="W73" s="9">
        <v>18</v>
      </c>
    </row>
    <row r="74" spans="1:23">
      <c r="A74" s="15"/>
      <c r="B74" s="1" t="s">
        <v>116</v>
      </c>
      <c r="C74" s="7">
        <f t="shared" ref="C74:W74" si="23">SUM(C72:C73)</f>
        <v>23</v>
      </c>
      <c r="D74" s="7">
        <f t="shared" si="23"/>
        <v>20</v>
      </c>
      <c r="E74" s="7">
        <f t="shared" si="23"/>
        <v>19</v>
      </c>
      <c r="F74" s="7">
        <f t="shared" si="23"/>
        <v>19</v>
      </c>
      <c r="G74" s="7">
        <f t="shared" si="23"/>
        <v>19</v>
      </c>
      <c r="H74" s="7">
        <f t="shared" si="23"/>
        <v>18</v>
      </c>
      <c r="I74" s="7">
        <f t="shared" si="23"/>
        <v>18</v>
      </c>
      <c r="J74" s="7">
        <f t="shared" si="23"/>
        <v>18</v>
      </c>
      <c r="K74" s="7">
        <f t="shared" si="23"/>
        <v>18</v>
      </c>
      <c r="L74" s="7">
        <f t="shared" si="23"/>
        <v>18</v>
      </c>
      <c r="M74" s="7">
        <f t="shared" si="23"/>
        <v>18</v>
      </c>
      <c r="N74" s="7">
        <f t="shared" si="23"/>
        <v>18</v>
      </c>
      <c r="O74" s="7">
        <f t="shared" si="23"/>
        <v>18</v>
      </c>
      <c r="P74" s="7">
        <f t="shared" si="23"/>
        <v>18</v>
      </c>
      <c r="Q74" s="7">
        <f t="shared" si="23"/>
        <v>18</v>
      </c>
      <c r="R74" s="7">
        <f t="shared" si="23"/>
        <v>18</v>
      </c>
      <c r="S74" s="7">
        <f t="shared" si="23"/>
        <v>18</v>
      </c>
      <c r="T74" s="7">
        <f t="shared" si="23"/>
        <v>18</v>
      </c>
      <c r="U74" s="7">
        <f t="shared" si="23"/>
        <v>18</v>
      </c>
      <c r="V74" s="7">
        <f t="shared" si="23"/>
        <v>18</v>
      </c>
      <c r="W74" s="7">
        <f t="shared" si="23"/>
        <v>18</v>
      </c>
    </row>
    <row r="75" spans="1:23" ht="26.4">
      <c r="A75" s="15" t="s">
        <v>203</v>
      </c>
      <c r="B75" s="1" t="s">
        <v>178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</row>
    <row r="76" spans="1:23" ht="26.4">
      <c r="A76" s="15"/>
      <c r="B76" s="1" t="s">
        <v>179</v>
      </c>
      <c r="C76" s="9">
        <v>0</v>
      </c>
      <c r="D76" s="9">
        <v>0</v>
      </c>
      <c r="E76" s="9">
        <v>3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3</v>
      </c>
      <c r="L76" s="9">
        <v>3</v>
      </c>
      <c r="M76" s="9">
        <v>3</v>
      </c>
      <c r="N76" s="9">
        <v>3</v>
      </c>
      <c r="O76" s="9">
        <v>3</v>
      </c>
      <c r="P76" s="9">
        <v>3</v>
      </c>
      <c r="Q76" s="9">
        <v>6</v>
      </c>
      <c r="R76" s="9">
        <v>6</v>
      </c>
      <c r="S76" s="9">
        <v>6</v>
      </c>
      <c r="T76" s="9">
        <v>6</v>
      </c>
      <c r="U76" s="9">
        <v>6</v>
      </c>
      <c r="V76" s="9">
        <v>6</v>
      </c>
      <c r="W76" s="9">
        <v>6</v>
      </c>
    </row>
    <row r="77" spans="1:23">
      <c r="A77" s="15"/>
      <c r="B77" s="1" t="s">
        <v>116</v>
      </c>
      <c r="C77" s="7">
        <f t="shared" ref="C77:W77" si="24">SUM(C75:C76)</f>
        <v>0</v>
      </c>
      <c r="D77" s="7">
        <f t="shared" si="24"/>
        <v>0</v>
      </c>
      <c r="E77" s="7">
        <f t="shared" si="24"/>
        <v>3</v>
      </c>
      <c r="F77" s="7">
        <f t="shared" si="24"/>
        <v>3</v>
      </c>
      <c r="G77" s="7">
        <f t="shared" si="24"/>
        <v>3</v>
      </c>
      <c r="H77" s="7">
        <f t="shared" si="24"/>
        <v>3</v>
      </c>
      <c r="I77" s="7">
        <f t="shared" si="24"/>
        <v>3</v>
      </c>
      <c r="J77" s="7">
        <f t="shared" si="24"/>
        <v>3</v>
      </c>
      <c r="K77" s="7">
        <f t="shared" si="24"/>
        <v>3</v>
      </c>
      <c r="L77" s="7">
        <f t="shared" si="24"/>
        <v>3</v>
      </c>
      <c r="M77" s="7">
        <f t="shared" si="24"/>
        <v>3</v>
      </c>
      <c r="N77" s="7">
        <f t="shared" si="24"/>
        <v>3</v>
      </c>
      <c r="O77" s="7">
        <f t="shared" si="24"/>
        <v>3</v>
      </c>
      <c r="P77" s="7">
        <f t="shared" si="24"/>
        <v>3</v>
      </c>
      <c r="Q77" s="7">
        <f t="shared" si="24"/>
        <v>6</v>
      </c>
      <c r="R77" s="7">
        <f t="shared" si="24"/>
        <v>6</v>
      </c>
      <c r="S77" s="7">
        <f t="shared" si="24"/>
        <v>6</v>
      </c>
      <c r="T77" s="7">
        <f t="shared" si="24"/>
        <v>6</v>
      </c>
      <c r="U77" s="7">
        <f t="shared" si="24"/>
        <v>6</v>
      </c>
      <c r="V77" s="7">
        <f t="shared" si="24"/>
        <v>6</v>
      </c>
      <c r="W77" s="7">
        <f t="shared" si="24"/>
        <v>6</v>
      </c>
    </row>
    <row r="78" spans="1:23" ht="26.4">
      <c r="A78" s="15" t="s">
        <v>204</v>
      </c>
      <c r="B78" s="1" t="s">
        <v>178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</row>
    <row r="79" spans="1:23" ht="26.4">
      <c r="A79" s="15"/>
      <c r="B79" s="1" t="s">
        <v>179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</row>
    <row r="80" spans="1:23">
      <c r="A80" s="15"/>
      <c r="B80" s="1" t="s">
        <v>116</v>
      </c>
      <c r="C80" s="7">
        <f t="shared" ref="C80:W80" si="25">SUM(C78:C79)</f>
        <v>0</v>
      </c>
      <c r="D80" s="7">
        <f t="shared" si="25"/>
        <v>0</v>
      </c>
      <c r="E80" s="7">
        <f t="shared" si="25"/>
        <v>0</v>
      </c>
      <c r="F80" s="7">
        <f t="shared" si="25"/>
        <v>0</v>
      </c>
      <c r="G80" s="7">
        <f t="shared" si="25"/>
        <v>0</v>
      </c>
      <c r="H80" s="7">
        <f t="shared" si="25"/>
        <v>0</v>
      </c>
      <c r="I80" s="7">
        <f t="shared" si="25"/>
        <v>0</v>
      </c>
      <c r="J80" s="7">
        <f t="shared" si="25"/>
        <v>0</v>
      </c>
      <c r="K80" s="7">
        <f t="shared" si="25"/>
        <v>0</v>
      </c>
      <c r="L80" s="7">
        <f t="shared" si="25"/>
        <v>0</v>
      </c>
      <c r="M80" s="7">
        <f t="shared" si="25"/>
        <v>0</v>
      </c>
      <c r="N80" s="7">
        <f t="shared" si="25"/>
        <v>0</v>
      </c>
      <c r="O80" s="7">
        <f t="shared" si="25"/>
        <v>0</v>
      </c>
      <c r="P80" s="7">
        <f t="shared" si="25"/>
        <v>0</v>
      </c>
      <c r="Q80" s="7">
        <f t="shared" si="25"/>
        <v>0</v>
      </c>
      <c r="R80" s="7">
        <f t="shared" si="25"/>
        <v>0</v>
      </c>
      <c r="S80" s="7">
        <f t="shared" si="25"/>
        <v>0</v>
      </c>
      <c r="T80" s="7">
        <f t="shared" si="25"/>
        <v>0</v>
      </c>
      <c r="U80" s="7">
        <f t="shared" si="25"/>
        <v>0</v>
      </c>
      <c r="V80" s="7">
        <f t="shared" si="25"/>
        <v>0</v>
      </c>
      <c r="W80" s="7">
        <f t="shared" si="25"/>
        <v>0</v>
      </c>
    </row>
    <row r="81" spans="1:23" ht="26.4">
      <c r="A81" s="15" t="s">
        <v>205</v>
      </c>
      <c r="B81" s="1" t="s">
        <v>178</v>
      </c>
      <c r="C81" s="9">
        <v>72</v>
      </c>
      <c r="D81" s="9">
        <v>69</v>
      </c>
      <c r="E81" s="9">
        <v>67</v>
      </c>
      <c r="F81" s="9">
        <v>60</v>
      </c>
      <c r="G81" s="9">
        <v>55</v>
      </c>
      <c r="H81" s="9">
        <v>50</v>
      </c>
      <c r="I81" s="9">
        <v>46</v>
      </c>
      <c r="J81" s="9">
        <v>42</v>
      </c>
      <c r="K81" s="9">
        <v>37</v>
      </c>
      <c r="L81" s="9">
        <v>35</v>
      </c>
      <c r="M81" s="9">
        <v>32</v>
      </c>
      <c r="N81" s="9">
        <v>29</v>
      </c>
      <c r="O81" s="9">
        <v>24</v>
      </c>
      <c r="P81" s="9">
        <v>19</v>
      </c>
      <c r="Q81" s="9">
        <v>14</v>
      </c>
      <c r="R81" s="9">
        <v>9</v>
      </c>
      <c r="S81" s="9">
        <v>4</v>
      </c>
      <c r="T81" s="9">
        <v>1</v>
      </c>
      <c r="U81" s="9">
        <v>1</v>
      </c>
      <c r="V81" s="9">
        <v>0</v>
      </c>
      <c r="W81" s="9">
        <v>0</v>
      </c>
    </row>
    <row r="82" spans="1:23" ht="26.4">
      <c r="A82" s="15"/>
      <c r="B82" s="1" t="s">
        <v>179</v>
      </c>
      <c r="C82" s="9">
        <v>1</v>
      </c>
      <c r="D82" s="9">
        <v>2</v>
      </c>
      <c r="E82" s="9">
        <v>3</v>
      </c>
      <c r="F82" s="9">
        <v>4</v>
      </c>
      <c r="G82" s="9">
        <v>5</v>
      </c>
      <c r="H82" s="9">
        <v>6</v>
      </c>
      <c r="I82" s="9">
        <v>7</v>
      </c>
      <c r="J82" s="9">
        <v>8</v>
      </c>
      <c r="K82" s="9">
        <v>9</v>
      </c>
      <c r="L82" s="9">
        <v>10</v>
      </c>
      <c r="M82" s="9">
        <v>11</v>
      </c>
      <c r="N82" s="9">
        <v>12</v>
      </c>
      <c r="O82" s="9">
        <v>13</v>
      </c>
      <c r="P82" s="9">
        <v>14</v>
      </c>
      <c r="Q82" s="9">
        <v>15</v>
      </c>
      <c r="R82" s="9">
        <v>16</v>
      </c>
      <c r="S82" s="9">
        <v>17</v>
      </c>
      <c r="T82" s="9">
        <v>18</v>
      </c>
      <c r="U82" s="9">
        <v>19</v>
      </c>
      <c r="V82" s="9">
        <v>20</v>
      </c>
      <c r="W82" s="9">
        <v>20</v>
      </c>
    </row>
    <row r="83" spans="1:23">
      <c r="A83" s="15"/>
      <c r="B83" s="1" t="s">
        <v>116</v>
      </c>
      <c r="C83" s="7">
        <f t="shared" ref="C83:W83" si="26">SUM(C81:C82)</f>
        <v>73</v>
      </c>
      <c r="D83" s="7">
        <f t="shared" si="26"/>
        <v>71</v>
      </c>
      <c r="E83" s="7">
        <f t="shared" si="26"/>
        <v>70</v>
      </c>
      <c r="F83" s="7">
        <f t="shared" si="26"/>
        <v>64</v>
      </c>
      <c r="G83" s="7">
        <f t="shared" si="26"/>
        <v>60</v>
      </c>
      <c r="H83" s="7">
        <f t="shared" si="26"/>
        <v>56</v>
      </c>
      <c r="I83" s="7">
        <f t="shared" si="26"/>
        <v>53</v>
      </c>
      <c r="J83" s="7">
        <f t="shared" si="26"/>
        <v>50</v>
      </c>
      <c r="K83" s="7">
        <f t="shared" si="26"/>
        <v>46</v>
      </c>
      <c r="L83" s="7">
        <f t="shared" si="26"/>
        <v>45</v>
      </c>
      <c r="M83" s="7">
        <f t="shared" si="26"/>
        <v>43</v>
      </c>
      <c r="N83" s="7">
        <f t="shared" si="26"/>
        <v>41</v>
      </c>
      <c r="O83" s="7">
        <f t="shared" si="26"/>
        <v>37</v>
      </c>
      <c r="P83" s="7">
        <f t="shared" si="26"/>
        <v>33</v>
      </c>
      <c r="Q83" s="7">
        <f t="shared" si="26"/>
        <v>29</v>
      </c>
      <c r="R83" s="7">
        <f t="shared" si="26"/>
        <v>25</v>
      </c>
      <c r="S83" s="7">
        <f t="shared" si="26"/>
        <v>21</v>
      </c>
      <c r="T83" s="7">
        <f t="shared" si="26"/>
        <v>19</v>
      </c>
      <c r="U83" s="7">
        <f t="shared" si="26"/>
        <v>20</v>
      </c>
      <c r="V83" s="7">
        <f t="shared" si="26"/>
        <v>20</v>
      </c>
      <c r="W83" s="7">
        <f t="shared" si="26"/>
        <v>20</v>
      </c>
    </row>
    <row r="84" spans="1:23" ht="26.4">
      <c r="A84" s="15" t="s">
        <v>206</v>
      </c>
      <c r="B84" s="1" t="s">
        <v>178</v>
      </c>
      <c r="C84" s="9">
        <v>291</v>
      </c>
      <c r="D84" s="9">
        <v>270</v>
      </c>
      <c r="E84" s="9">
        <v>263</v>
      </c>
      <c r="F84" s="9">
        <v>254</v>
      </c>
      <c r="G84" s="9">
        <v>238</v>
      </c>
      <c r="H84" s="9">
        <v>226</v>
      </c>
      <c r="I84" s="9">
        <v>214</v>
      </c>
      <c r="J84" s="9">
        <v>199</v>
      </c>
      <c r="K84" s="9">
        <v>186</v>
      </c>
      <c r="L84" s="9">
        <v>175</v>
      </c>
      <c r="M84" s="9">
        <v>158</v>
      </c>
      <c r="N84" s="9">
        <v>150</v>
      </c>
      <c r="O84" s="9">
        <v>138</v>
      </c>
      <c r="P84" s="9">
        <v>128</v>
      </c>
      <c r="Q84" s="9">
        <v>106</v>
      </c>
      <c r="R84" s="9">
        <v>88</v>
      </c>
      <c r="S84" s="9">
        <v>52</v>
      </c>
      <c r="T84" s="9">
        <v>39</v>
      </c>
      <c r="U84" s="9">
        <v>26</v>
      </c>
      <c r="V84" s="9">
        <v>0</v>
      </c>
      <c r="W84" s="9">
        <v>0</v>
      </c>
    </row>
    <row r="85" spans="1:23" ht="26.4">
      <c r="A85" s="15"/>
      <c r="B85" s="1" t="s">
        <v>179</v>
      </c>
      <c r="C85" s="9">
        <v>19</v>
      </c>
      <c r="D85" s="9">
        <v>38</v>
      </c>
      <c r="E85" s="9">
        <v>57</v>
      </c>
      <c r="F85" s="9">
        <v>76</v>
      </c>
      <c r="G85" s="9">
        <v>95</v>
      </c>
      <c r="H85" s="9">
        <v>114</v>
      </c>
      <c r="I85" s="9">
        <v>133</v>
      </c>
      <c r="J85" s="9">
        <v>153</v>
      </c>
      <c r="K85" s="9">
        <v>173</v>
      </c>
      <c r="L85" s="9">
        <v>193</v>
      </c>
      <c r="M85" s="9">
        <v>213</v>
      </c>
      <c r="N85" s="9">
        <v>233</v>
      </c>
      <c r="O85" s="9">
        <v>253</v>
      </c>
      <c r="P85" s="9">
        <v>273</v>
      </c>
      <c r="Q85" s="9">
        <v>293</v>
      </c>
      <c r="R85" s="9">
        <v>313</v>
      </c>
      <c r="S85" s="9">
        <v>333</v>
      </c>
      <c r="T85" s="9">
        <v>353</v>
      </c>
      <c r="U85" s="9">
        <v>373</v>
      </c>
      <c r="V85" s="9">
        <v>393</v>
      </c>
      <c r="W85" s="9">
        <v>394</v>
      </c>
    </row>
    <row r="86" spans="1:23">
      <c r="A86" s="15"/>
      <c r="B86" s="1" t="s">
        <v>116</v>
      </c>
      <c r="C86" s="7">
        <f t="shared" ref="C86:W86" si="27">SUM(C84:C85)</f>
        <v>310</v>
      </c>
      <c r="D86" s="7">
        <f t="shared" si="27"/>
        <v>308</v>
      </c>
      <c r="E86" s="7">
        <f t="shared" si="27"/>
        <v>320</v>
      </c>
      <c r="F86" s="7">
        <f t="shared" si="27"/>
        <v>330</v>
      </c>
      <c r="G86" s="7">
        <f t="shared" si="27"/>
        <v>333</v>
      </c>
      <c r="H86" s="7">
        <f t="shared" si="27"/>
        <v>340</v>
      </c>
      <c r="I86" s="7">
        <f t="shared" si="27"/>
        <v>347</v>
      </c>
      <c r="J86" s="7">
        <f t="shared" si="27"/>
        <v>352</v>
      </c>
      <c r="K86" s="7">
        <f t="shared" si="27"/>
        <v>359</v>
      </c>
      <c r="L86" s="7">
        <f t="shared" si="27"/>
        <v>368</v>
      </c>
      <c r="M86" s="7">
        <f t="shared" si="27"/>
        <v>371</v>
      </c>
      <c r="N86" s="7">
        <f t="shared" si="27"/>
        <v>383</v>
      </c>
      <c r="O86" s="7">
        <f t="shared" si="27"/>
        <v>391</v>
      </c>
      <c r="P86" s="7">
        <f t="shared" si="27"/>
        <v>401</v>
      </c>
      <c r="Q86" s="7">
        <f t="shared" si="27"/>
        <v>399</v>
      </c>
      <c r="R86" s="7">
        <f t="shared" si="27"/>
        <v>401</v>
      </c>
      <c r="S86" s="7">
        <f t="shared" si="27"/>
        <v>385</v>
      </c>
      <c r="T86" s="7">
        <f t="shared" si="27"/>
        <v>392</v>
      </c>
      <c r="U86" s="7">
        <f t="shared" si="27"/>
        <v>399</v>
      </c>
      <c r="V86" s="7">
        <f t="shared" si="27"/>
        <v>393</v>
      </c>
      <c r="W86" s="7">
        <f t="shared" si="27"/>
        <v>394</v>
      </c>
    </row>
    <row r="87" spans="1:23" ht="26.4">
      <c r="A87" s="15" t="s">
        <v>207</v>
      </c>
      <c r="B87" s="1" t="s">
        <v>178</v>
      </c>
      <c r="C87" s="9">
        <v>7</v>
      </c>
      <c r="D87" s="9">
        <v>6</v>
      </c>
      <c r="E87" s="9">
        <v>5</v>
      </c>
      <c r="F87" s="9">
        <v>4</v>
      </c>
      <c r="G87" s="9">
        <v>2</v>
      </c>
      <c r="H87" s="9">
        <v>2</v>
      </c>
      <c r="I87" s="9">
        <v>2</v>
      </c>
      <c r="J87" s="9">
        <v>1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</row>
    <row r="88" spans="1:23" ht="26.4">
      <c r="A88" s="15"/>
      <c r="B88" s="1" t="s">
        <v>179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</row>
    <row r="89" spans="1:23">
      <c r="A89" s="15"/>
      <c r="B89" s="1" t="s">
        <v>116</v>
      </c>
      <c r="C89" s="7">
        <f t="shared" ref="C89:W89" si="28">SUM(C87:C88)</f>
        <v>7</v>
      </c>
      <c r="D89" s="7">
        <f t="shared" si="28"/>
        <v>6</v>
      </c>
      <c r="E89" s="7">
        <f t="shared" si="28"/>
        <v>5</v>
      </c>
      <c r="F89" s="7">
        <f t="shared" si="28"/>
        <v>4</v>
      </c>
      <c r="G89" s="7">
        <f t="shared" si="28"/>
        <v>2</v>
      </c>
      <c r="H89" s="7">
        <f t="shared" si="28"/>
        <v>2</v>
      </c>
      <c r="I89" s="7">
        <f t="shared" si="28"/>
        <v>2</v>
      </c>
      <c r="J89" s="7">
        <f t="shared" si="28"/>
        <v>1</v>
      </c>
      <c r="K89" s="7">
        <f t="shared" si="28"/>
        <v>0</v>
      </c>
      <c r="L89" s="7">
        <f t="shared" si="28"/>
        <v>0</v>
      </c>
      <c r="M89" s="7">
        <f t="shared" si="28"/>
        <v>0</v>
      </c>
      <c r="N89" s="7">
        <f t="shared" si="28"/>
        <v>0</v>
      </c>
      <c r="O89" s="7">
        <f t="shared" si="28"/>
        <v>0</v>
      </c>
      <c r="P89" s="7">
        <f t="shared" si="28"/>
        <v>0</v>
      </c>
      <c r="Q89" s="7">
        <f t="shared" si="28"/>
        <v>0</v>
      </c>
      <c r="R89" s="7">
        <f t="shared" si="28"/>
        <v>0</v>
      </c>
      <c r="S89" s="7">
        <f t="shared" si="28"/>
        <v>0</v>
      </c>
      <c r="T89" s="7">
        <f t="shared" si="28"/>
        <v>0</v>
      </c>
      <c r="U89" s="7">
        <f t="shared" si="28"/>
        <v>0</v>
      </c>
      <c r="V89" s="7">
        <f t="shared" si="28"/>
        <v>0</v>
      </c>
      <c r="W89" s="7">
        <f t="shared" si="28"/>
        <v>0</v>
      </c>
    </row>
    <row r="90" spans="1:23" ht="26.4">
      <c r="A90" s="15" t="s">
        <v>208</v>
      </c>
      <c r="B90" s="1" t="s">
        <v>178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</row>
    <row r="91" spans="1:23" ht="26.4">
      <c r="A91" s="15"/>
      <c r="B91" s="1" t="s">
        <v>179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</row>
    <row r="92" spans="1:23">
      <c r="A92" s="15"/>
      <c r="B92" s="1" t="s">
        <v>116</v>
      </c>
      <c r="C92" s="7">
        <f t="shared" ref="C92:W92" si="29">SUM(C90:C91)</f>
        <v>0</v>
      </c>
      <c r="D92" s="7">
        <f t="shared" si="29"/>
        <v>0</v>
      </c>
      <c r="E92" s="7">
        <f t="shared" si="29"/>
        <v>0</v>
      </c>
      <c r="F92" s="7">
        <f t="shared" si="29"/>
        <v>0</v>
      </c>
      <c r="G92" s="7">
        <f t="shared" si="29"/>
        <v>0</v>
      </c>
      <c r="H92" s="7">
        <f t="shared" si="29"/>
        <v>0</v>
      </c>
      <c r="I92" s="7">
        <f t="shared" si="29"/>
        <v>0</v>
      </c>
      <c r="J92" s="7">
        <f t="shared" si="29"/>
        <v>0</v>
      </c>
      <c r="K92" s="7">
        <f t="shared" si="29"/>
        <v>0</v>
      </c>
      <c r="L92" s="7">
        <f t="shared" si="29"/>
        <v>0</v>
      </c>
      <c r="M92" s="7">
        <f t="shared" si="29"/>
        <v>0</v>
      </c>
      <c r="N92" s="7">
        <f t="shared" si="29"/>
        <v>0</v>
      </c>
      <c r="O92" s="7">
        <f t="shared" si="29"/>
        <v>0</v>
      </c>
      <c r="P92" s="7">
        <f t="shared" si="29"/>
        <v>0</v>
      </c>
      <c r="Q92" s="7">
        <f t="shared" si="29"/>
        <v>0</v>
      </c>
      <c r="R92" s="7">
        <f t="shared" si="29"/>
        <v>0</v>
      </c>
      <c r="S92" s="7">
        <f t="shared" si="29"/>
        <v>0</v>
      </c>
      <c r="T92" s="7">
        <f t="shared" si="29"/>
        <v>0</v>
      </c>
      <c r="U92" s="7">
        <f t="shared" si="29"/>
        <v>0</v>
      </c>
      <c r="V92" s="7">
        <f t="shared" si="29"/>
        <v>0</v>
      </c>
      <c r="W92" s="7">
        <f t="shared" si="29"/>
        <v>0</v>
      </c>
    </row>
    <row r="93" spans="1:23" ht="26.4">
      <c r="A93" s="15" t="s">
        <v>209</v>
      </c>
      <c r="B93" s="1" t="s">
        <v>178</v>
      </c>
      <c r="C93" s="9">
        <v>1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</row>
    <row r="94" spans="1:23" ht="26.4">
      <c r="A94" s="15"/>
      <c r="B94" s="1" t="s">
        <v>179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</row>
    <row r="95" spans="1:23">
      <c r="A95" s="15"/>
      <c r="B95" s="1" t="s">
        <v>116</v>
      </c>
      <c r="C95" s="7">
        <f t="shared" ref="C95:W95" si="30">SUM(C93:C94)</f>
        <v>1</v>
      </c>
      <c r="D95" s="7">
        <f t="shared" si="30"/>
        <v>1</v>
      </c>
      <c r="E95" s="7">
        <f t="shared" si="30"/>
        <v>1</v>
      </c>
      <c r="F95" s="7">
        <f t="shared" si="30"/>
        <v>1</v>
      </c>
      <c r="G95" s="7">
        <f t="shared" si="30"/>
        <v>1</v>
      </c>
      <c r="H95" s="7">
        <f t="shared" si="30"/>
        <v>1</v>
      </c>
      <c r="I95" s="7">
        <f t="shared" si="30"/>
        <v>1</v>
      </c>
      <c r="J95" s="7">
        <f t="shared" si="30"/>
        <v>0</v>
      </c>
      <c r="K95" s="7">
        <f t="shared" si="30"/>
        <v>0</v>
      </c>
      <c r="L95" s="7">
        <f t="shared" si="30"/>
        <v>0</v>
      </c>
      <c r="M95" s="7">
        <f t="shared" si="30"/>
        <v>0</v>
      </c>
      <c r="N95" s="7">
        <f t="shared" si="30"/>
        <v>0</v>
      </c>
      <c r="O95" s="7">
        <f t="shared" si="30"/>
        <v>0</v>
      </c>
      <c r="P95" s="7">
        <f t="shared" si="30"/>
        <v>0</v>
      </c>
      <c r="Q95" s="7">
        <f t="shared" si="30"/>
        <v>0</v>
      </c>
      <c r="R95" s="7">
        <f t="shared" si="30"/>
        <v>0</v>
      </c>
      <c r="S95" s="7">
        <f t="shared" si="30"/>
        <v>0</v>
      </c>
      <c r="T95" s="7">
        <f t="shared" si="30"/>
        <v>0</v>
      </c>
      <c r="U95" s="7">
        <f t="shared" si="30"/>
        <v>0</v>
      </c>
      <c r="V95" s="7">
        <f t="shared" si="30"/>
        <v>0</v>
      </c>
      <c r="W95" s="7">
        <f t="shared" si="30"/>
        <v>0</v>
      </c>
    </row>
    <row r="96" spans="1:23" ht="26.4">
      <c r="A96" s="15" t="s">
        <v>210</v>
      </c>
      <c r="B96" s="1" t="s">
        <v>178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</row>
    <row r="97" spans="1:23" ht="26.4">
      <c r="A97" s="15"/>
      <c r="B97" s="1" t="s">
        <v>179</v>
      </c>
      <c r="C97" s="9">
        <v>1</v>
      </c>
      <c r="D97" s="9">
        <v>2</v>
      </c>
      <c r="E97" s="9">
        <v>3</v>
      </c>
      <c r="F97" s="9">
        <v>4</v>
      </c>
      <c r="G97" s="9">
        <v>5</v>
      </c>
      <c r="H97" s="9">
        <v>6</v>
      </c>
      <c r="I97" s="9">
        <v>7</v>
      </c>
      <c r="J97" s="9">
        <v>8</v>
      </c>
      <c r="K97" s="9">
        <v>8</v>
      </c>
      <c r="L97" s="9">
        <v>8</v>
      </c>
      <c r="M97" s="9">
        <v>8</v>
      </c>
      <c r="N97" s="9">
        <v>8</v>
      </c>
      <c r="O97" s="9">
        <v>8</v>
      </c>
      <c r="P97" s="9">
        <v>8</v>
      </c>
      <c r="Q97" s="9">
        <v>8</v>
      </c>
      <c r="R97" s="9">
        <v>8</v>
      </c>
      <c r="S97" s="9">
        <v>8</v>
      </c>
      <c r="T97" s="9">
        <v>8</v>
      </c>
      <c r="U97" s="9">
        <v>8</v>
      </c>
      <c r="V97" s="9">
        <v>8</v>
      </c>
      <c r="W97" s="9">
        <v>8</v>
      </c>
    </row>
    <row r="98" spans="1:23">
      <c r="A98" s="15"/>
      <c r="B98" s="1" t="s">
        <v>116</v>
      </c>
      <c r="C98" s="7">
        <f t="shared" ref="C98:W98" si="31">SUM(C96:C97)</f>
        <v>1</v>
      </c>
      <c r="D98" s="7">
        <f t="shared" si="31"/>
        <v>2</v>
      </c>
      <c r="E98" s="7">
        <f t="shared" si="31"/>
        <v>3</v>
      </c>
      <c r="F98" s="7">
        <f t="shared" si="31"/>
        <v>4</v>
      </c>
      <c r="G98" s="7">
        <f t="shared" si="31"/>
        <v>5</v>
      </c>
      <c r="H98" s="7">
        <f t="shared" si="31"/>
        <v>6</v>
      </c>
      <c r="I98" s="7">
        <f t="shared" si="31"/>
        <v>7</v>
      </c>
      <c r="J98" s="7">
        <f t="shared" si="31"/>
        <v>8</v>
      </c>
      <c r="K98" s="7">
        <f t="shared" si="31"/>
        <v>8</v>
      </c>
      <c r="L98" s="7">
        <f t="shared" si="31"/>
        <v>8</v>
      </c>
      <c r="M98" s="7">
        <f t="shared" si="31"/>
        <v>8</v>
      </c>
      <c r="N98" s="7">
        <f t="shared" si="31"/>
        <v>8</v>
      </c>
      <c r="O98" s="7">
        <f t="shared" si="31"/>
        <v>8</v>
      </c>
      <c r="P98" s="7">
        <f t="shared" si="31"/>
        <v>8</v>
      </c>
      <c r="Q98" s="7">
        <f t="shared" si="31"/>
        <v>8</v>
      </c>
      <c r="R98" s="7">
        <f t="shared" si="31"/>
        <v>8</v>
      </c>
      <c r="S98" s="7">
        <f t="shared" si="31"/>
        <v>8</v>
      </c>
      <c r="T98" s="7">
        <f t="shared" si="31"/>
        <v>8</v>
      </c>
      <c r="U98" s="7">
        <f t="shared" si="31"/>
        <v>8</v>
      </c>
      <c r="V98" s="7">
        <f t="shared" si="31"/>
        <v>8</v>
      </c>
      <c r="W98" s="7">
        <f t="shared" si="31"/>
        <v>8</v>
      </c>
    </row>
    <row r="99" spans="1:23" ht="26.4">
      <c r="A99" s="15" t="s">
        <v>211</v>
      </c>
      <c r="B99" s="1" t="s">
        <v>178</v>
      </c>
      <c r="C99" s="9">
        <v>9</v>
      </c>
      <c r="D99" s="9">
        <v>9</v>
      </c>
      <c r="E99" s="9">
        <v>9</v>
      </c>
      <c r="F99" s="9">
        <v>9</v>
      </c>
      <c r="G99" s="9">
        <v>9</v>
      </c>
      <c r="H99" s="9">
        <v>9</v>
      </c>
      <c r="I99" s="9">
        <v>9</v>
      </c>
      <c r="J99" s="9">
        <v>9</v>
      </c>
      <c r="K99" s="9">
        <v>9</v>
      </c>
      <c r="L99" s="9">
        <v>8</v>
      </c>
      <c r="M99" s="9">
        <v>7</v>
      </c>
      <c r="N99" s="9">
        <v>7</v>
      </c>
      <c r="O99" s="9">
        <v>7</v>
      </c>
      <c r="P99" s="9">
        <v>6</v>
      </c>
      <c r="Q99" s="9">
        <v>6</v>
      </c>
      <c r="R99" s="9">
        <v>3</v>
      </c>
      <c r="S99" s="9">
        <v>3</v>
      </c>
      <c r="T99" s="9">
        <v>1</v>
      </c>
      <c r="U99" s="9">
        <v>1</v>
      </c>
      <c r="V99" s="9">
        <v>0</v>
      </c>
      <c r="W99" s="9">
        <v>0</v>
      </c>
    </row>
    <row r="100" spans="1:23" ht="26.4">
      <c r="A100" s="15"/>
      <c r="B100" s="1" t="s">
        <v>179</v>
      </c>
      <c r="C100" s="9">
        <v>2</v>
      </c>
      <c r="D100" s="9">
        <v>4</v>
      </c>
      <c r="E100" s="9">
        <v>6</v>
      </c>
      <c r="F100" s="9">
        <v>8</v>
      </c>
      <c r="G100" s="9">
        <v>10</v>
      </c>
      <c r="H100" s="9">
        <v>12</v>
      </c>
      <c r="I100" s="9">
        <v>14</v>
      </c>
      <c r="J100" s="9">
        <v>17</v>
      </c>
      <c r="K100" s="9">
        <v>20</v>
      </c>
      <c r="L100" s="9">
        <v>23</v>
      </c>
      <c r="M100" s="9">
        <v>26</v>
      </c>
      <c r="N100" s="9">
        <v>29</v>
      </c>
      <c r="O100" s="9">
        <v>32</v>
      </c>
      <c r="P100" s="9">
        <v>35</v>
      </c>
      <c r="Q100" s="9">
        <v>38</v>
      </c>
      <c r="R100" s="9">
        <v>41</v>
      </c>
      <c r="S100" s="9">
        <v>44</v>
      </c>
      <c r="T100" s="9">
        <v>47</v>
      </c>
      <c r="U100" s="9">
        <v>50</v>
      </c>
      <c r="V100" s="9">
        <v>52</v>
      </c>
      <c r="W100" s="9">
        <v>52</v>
      </c>
    </row>
    <row r="101" spans="1:23">
      <c r="A101" s="15"/>
      <c r="B101" s="1" t="s">
        <v>116</v>
      </c>
      <c r="C101" s="7">
        <f t="shared" ref="C101:W101" si="32">SUM(C99:C100)</f>
        <v>11</v>
      </c>
      <c r="D101" s="7">
        <f t="shared" si="32"/>
        <v>13</v>
      </c>
      <c r="E101" s="7">
        <f t="shared" si="32"/>
        <v>15</v>
      </c>
      <c r="F101" s="7">
        <f t="shared" si="32"/>
        <v>17</v>
      </c>
      <c r="G101" s="7">
        <f t="shared" si="32"/>
        <v>19</v>
      </c>
      <c r="H101" s="7">
        <f t="shared" si="32"/>
        <v>21</v>
      </c>
      <c r="I101" s="7">
        <f t="shared" si="32"/>
        <v>23</v>
      </c>
      <c r="J101" s="7">
        <f t="shared" si="32"/>
        <v>26</v>
      </c>
      <c r="K101" s="7">
        <f t="shared" si="32"/>
        <v>29</v>
      </c>
      <c r="L101" s="7">
        <f t="shared" si="32"/>
        <v>31</v>
      </c>
      <c r="M101" s="7">
        <f t="shared" si="32"/>
        <v>33</v>
      </c>
      <c r="N101" s="7">
        <f t="shared" si="32"/>
        <v>36</v>
      </c>
      <c r="O101" s="7">
        <f t="shared" si="32"/>
        <v>39</v>
      </c>
      <c r="P101" s="7">
        <f t="shared" si="32"/>
        <v>41</v>
      </c>
      <c r="Q101" s="7">
        <f t="shared" si="32"/>
        <v>44</v>
      </c>
      <c r="R101" s="7">
        <f t="shared" si="32"/>
        <v>44</v>
      </c>
      <c r="S101" s="7">
        <f t="shared" si="32"/>
        <v>47</v>
      </c>
      <c r="T101" s="7">
        <f t="shared" si="32"/>
        <v>48</v>
      </c>
      <c r="U101" s="7">
        <f t="shared" si="32"/>
        <v>51</v>
      </c>
      <c r="V101" s="7">
        <f t="shared" si="32"/>
        <v>52</v>
      </c>
      <c r="W101" s="7">
        <f t="shared" si="32"/>
        <v>52</v>
      </c>
    </row>
    <row r="102" spans="1:23" ht="26.4">
      <c r="A102" s="15" t="s">
        <v>212</v>
      </c>
      <c r="B102" s="1" t="s">
        <v>178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</row>
    <row r="103" spans="1:23" ht="26.4">
      <c r="A103" s="15"/>
      <c r="B103" s="1" t="s">
        <v>179</v>
      </c>
      <c r="C103" s="9">
        <v>1</v>
      </c>
      <c r="D103" s="9">
        <v>1</v>
      </c>
      <c r="E103" s="9">
        <v>1</v>
      </c>
      <c r="F103" s="9">
        <v>2</v>
      </c>
      <c r="G103" s="9">
        <v>2</v>
      </c>
      <c r="H103" s="9">
        <v>2</v>
      </c>
      <c r="I103" s="9">
        <v>3</v>
      </c>
      <c r="J103" s="9">
        <v>3</v>
      </c>
      <c r="K103" s="9">
        <v>3</v>
      </c>
      <c r="L103" s="9">
        <v>4</v>
      </c>
      <c r="M103" s="9">
        <v>3</v>
      </c>
      <c r="N103" s="9">
        <v>3</v>
      </c>
      <c r="O103" s="9">
        <v>4</v>
      </c>
      <c r="P103" s="9">
        <v>3</v>
      </c>
      <c r="Q103" s="9">
        <v>3</v>
      </c>
      <c r="R103" s="9">
        <v>4</v>
      </c>
      <c r="S103" s="9">
        <v>3</v>
      </c>
      <c r="T103" s="9">
        <v>3</v>
      </c>
      <c r="U103" s="9">
        <v>4</v>
      </c>
      <c r="V103" s="9">
        <v>3</v>
      </c>
      <c r="W103" s="9">
        <v>3</v>
      </c>
    </row>
    <row r="104" spans="1:23">
      <c r="A104" s="15"/>
      <c r="B104" s="1" t="s">
        <v>116</v>
      </c>
      <c r="C104" s="7">
        <f t="shared" ref="C104:W104" si="33">SUM(C102:C103)</f>
        <v>1</v>
      </c>
      <c r="D104" s="7">
        <f t="shared" si="33"/>
        <v>1</v>
      </c>
      <c r="E104" s="7">
        <f t="shared" si="33"/>
        <v>1</v>
      </c>
      <c r="F104" s="7">
        <f t="shared" si="33"/>
        <v>2</v>
      </c>
      <c r="G104" s="7">
        <f t="shared" si="33"/>
        <v>2</v>
      </c>
      <c r="H104" s="7">
        <f t="shared" si="33"/>
        <v>2</v>
      </c>
      <c r="I104" s="7">
        <f t="shared" si="33"/>
        <v>3</v>
      </c>
      <c r="J104" s="7">
        <f t="shared" si="33"/>
        <v>3</v>
      </c>
      <c r="K104" s="7">
        <f t="shared" si="33"/>
        <v>3</v>
      </c>
      <c r="L104" s="7">
        <f t="shared" si="33"/>
        <v>4</v>
      </c>
      <c r="M104" s="7">
        <f t="shared" si="33"/>
        <v>3</v>
      </c>
      <c r="N104" s="7">
        <f t="shared" si="33"/>
        <v>3</v>
      </c>
      <c r="O104" s="7">
        <f t="shared" si="33"/>
        <v>4</v>
      </c>
      <c r="P104" s="7">
        <f t="shared" si="33"/>
        <v>3</v>
      </c>
      <c r="Q104" s="7">
        <f t="shared" si="33"/>
        <v>3</v>
      </c>
      <c r="R104" s="7">
        <f t="shared" si="33"/>
        <v>4</v>
      </c>
      <c r="S104" s="7">
        <f t="shared" si="33"/>
        <v>3</v>
      </c>
      <c r="T104" s="7">
        <f t="shared" si="33"/>
        <v>3</v>
      </c>
      <c r="U104" s="7">
        <f t="shared" si="33"/>
        <v>4</v>
      </c>
      <c r="V104" s="7">
        <f t="shared" si="33"/>
        <v>3</v>
      </c>
      <c r="W104" s="7">
        <f t="shared" si="33"/>
        <v>3</v>
      </c>
    </row>
    <row r="105" spans="1:23" ht="26.4">
      <c r="A105" s="15" t="s">
        <v>213</v>
      </c>
      <c r="B105" s="1" t="s">
        <v>178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</row>
    <row r="106" spans="1:23" ht="26.4">
      <c r="A106" s="15"/>
      <c r="B106" s="1" t="s">
        <v>179</v>
      </c>
      <c r="C106" s="9">
        <v>1</v>
      </c>
      <c r="D106" s="9">
        <v>1</v>
      </c>
      <c r="E106" s="9">
        <v>1</v>
      </c>
      <c r="F106" s="9">
        <v>2</v>
      </c>
      <c r="G106" s="9">
        <v>2</v>
      </c>
      <c r="H106" s="9">
        <v>2</v>
      </c>
      <c r="I106" s="9">
        <v>3</v>
      </c>
      <c r="J106" s="9">
        <v>3</v>
      </c>
      <c r="K106" s="9">
        <v>3</v>
      </c>
      <c r="L106" s="9">
        <v>4</v>
      </c>
      <c r="M106" s="9">
        <v>3</v>
      </c>
      <c r="N106" s="9">
        <v>3</v>
      </c>
      <c r="O106" s="9">
        <v>4</v>
      </c>
      <c r="P106" s="9">
        <v>3</v>
      </c>
      <c r="Q106" s="9">
        <v>3</v>
      </c>
      <c r="R106" s="9">
        <v>4</v>
      </c>
      <c r="S106" s="9">
        <v>3</v>
      </c>
      <c r="T106" s="9">
        <v>3</v>
      </c>
      <c r="U106" s="9">
        <v>4</v>
      </c>
      <c r="V106" s="9">
        <v>3</v>
      </c>
      <c r="W106" s="9">
        <v>3</v>
      </c>
    </row>
    <row r="107" spans="1:23">
      <c r="A107" s="15"/>
      <c r="B107" s="1" t="s">
        <v>116</v>
      </c>
      <c r="C107" s="7">
        <f t="shared" ref="C107:W107" si="34">SUM(C105:C106)</f>
        <v>1</v>
      </c>
      <c r="D107" s="7">
        <f t="shared" si="34"/>
        <v>1</v>
      </c>
      <c r="E107" s="7">
        <f t="shared" si="34"/>
        <v>1</v>
      </c>
      <c r="F107" s="7">
        <f t="shared" si="34"/>
        <v>2</v>
      </c>
      <c r="G107" s="7">
        <f t="shared" si="34"/>
        <v>2</v>
      </c>
      <c r="H107" s="7">
        <f t="shared" si="34"/>
        <v>2</v>
      </c>
      <c r="I107" s="7">
        <f t="shared" si="34"/>
        <v>3</v>
      </c>
      <c r="J107" s="7">
        <f t="shared" si="34"/>
        <v>3</v>
      </c>
      <c r="K107" s="7">
        <f t="shared" si="34"/>
        <v>3</v>
      </c>
      <c r="L107" s="7">
        <f t="shared" si="34"/>
        <v>4</v>
      </c>
      <c r="M107" s="7">
        <f t="shared" si="34"/>
        <v>3</v>
      </c>
      <c r="N107" s="7">
        <f t="shared" si="34"/>
        <v>3</v>
      </c>
      <c r="O107" s="7">
        <f t="shared" si="34"/>
        <v>4</v>
      </c>
      <c r="P107" s="7">
        <f t="shared" si="34"/>
        <v>3</v>
      </c>
      <c r="Q107" s="7">
        <f t="shared" si="34"/>
        <v>3</v>
      </c>
      <c r="R107" s="7">
        <f t="shared" si="34"/>
        <v>4</v>
      </c>
      <c r="S107" s="7">
        <f t="shared" si="34"/>
        <v>3</v>
      </c>
      <c r="T107" s="7">
        <f t="shared" si="34"/>
        <v>3</v>
      </c>
      <c r="U107" s="7">
        <f t="shared" si="34"/>
        <v>4</v>
      </c>
      <c r="V107" s="7">
        <f t="shared" si="34"/>
        <v>3</v>
      </c>
      <c r="W107" s="7">
        <f t="shared" si="34"/>
        <v>3</v>
      </c>
    </row>
    <row r="108" spans="1:23" ht="26.4">
      <c r="A108" s="15" t="s">
        <v>214</v>
      </c>
      <c r="B108" s="1" t="s">
        <v>178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</row>
    <row r="109" spans="1:23" ht="26.4">
      <c r="A109" s="15"/>
      <c r="B109" s="1" t="s">
        <v>179</v>
      </c>
      <c r="C109" s="9">
        <v>1</v>
      </c>
      <c r="D109" s="9">
        <v>1</v>
      </c>
      <c r="E109" s="9">
        <v>1</v>
      </c>
      <c r="F109" s="9">
        <v>2</v>
      </c>
      <c r="G109" s="9">
        <v>2</v>
      </c>
      <c r="H109" s="9">
        <v>2</v>
      </c>
      <c r="I109" s="9">
        <v>3</v>
      </c>
      <c r="J109" s="9">
        <v>3</v>
      </c>
      <c r="K109" s="9">
        <v>3</v>
      </c>
      <c r="L109" s="9">
        <v>4</v>
      </c>
      <c r="M109" s="9">
        <v>3</v>
      </c>
      <c r="N109" s="9">
        <v>3</v>
      </c>
      <c r="O109" s="9">
        <v>4</v>
      </c>
      <c r="P109" s="9">
        <v>3</v>
      </c>
      <c r="Q109" s="9">
        <v>3</v>
      </c>
      <c r="R109" s="9">
        <v>4</v>
      </c>
      <c r="S109" s="9">
        <v>3</v>
      </c>
      <c r="T109" s="9">
        <v>3</v>
      </c>
      <c r="U109" s="9">
        <v>4</v>
      </c>
      <c r="V109" s="9">
        <v>3</v>
      </c>
      <c r="W109" s="9">
        <v>3</v>
      </c>
    </row>
    <row r="110" spans="1:23">
      <c r="A110" s="15"/>
      <c r="B110" s="1" t="s">
        <v>116</v>
      </c>
      <c r="C110" s="7">
        <f t="shared" ref="C110:W110" si="35">SUM(C108:C109)</f>
        <v>1</v>
      </c>
      <c r="D110" s="7">
        <f t="shared" si="35"/>
        <v>1</v>
      </c>
      <c r="E110" s="7">
        <f t="shared" si="35"/>
        <v>1</v>
      </c>
      <c r="F110" s="7">
        <f t="shared" si="35"/>
        <v>2</v>
      </c>
      <c r="G110" s="7">
        <f t="shared" si="35"/>
        <v>2</v>
      </c>
      <c r="H110" s="7">
        <f t="shared" si="35"/>
        <v>2</v>
      </c>
      <c r="I110" s="7">
        <f t="shared" si="35"/>
        <v>3</v>
      </c>
      <c r="J110" s="7">
        <f t="shared" si="35"/>
        <v>3</v>
      </c>
      <c r="K110" s="7">
        <f t="shared" si="35"/>
        <v>3</v>
      </c>
      <c r="L110" s="7">
        <f t="shared" si="35"/>
        <v>4</v>
      </c>
      <c r="M110" s="7">
        <f t="shared" si="35"/>
        <v>3</v>
      </c>
      <c r="N110" s="7">
        <f t="shared" si="35"/>
        <v>3</v>
      </c>
      <c r="O110" s="7">
        <f t="shared" si="35"/>
        <v>4</v>
      </c>
      <c r="P110" s="7">
        <f t="shared" si="35"/>
        <v>3</v>
      </c>
      <c r="Q110" s="7">
        <f t="shared" si="35"/>
        <v>3</v>
      </c>
      <c r="R110" s="7">
        <f t="shared" si="35"/>
        <v>4</v>
      </c>
      <c r="S110" s="7">
        <f t="shared" si="35"/>
        <v>3</v>
      </c>
      <c r="T110" s="7">
        <f t="shared" si="35"/>
        <v>3</v>
      </c>
      <c r="U110" s="7">
        <f t="shared" si="35"/>
        <v>4</v>
      </c>
      <c r="V110" s="7">
        <f t="shared" si="35"/>
        <v>3</v>
      </c>
      <c r="W110" s="7">
        <f t="shared" si="35"/>
        <v>3</v>
      </c>
    </row>
    <row r="111" spans="1:23" ht="26.4">
      <c r="A111" s="15" t="s">
        <v>215</v>
      </c>
      <c r="B111" s="1" t="s">
        <v>178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</row>
    <row r="112" spans="1:23" ht="26.4">
      <c r="A112" s="15"/>
      <c r="B112" s="1" t="s">
        <v>179</v>
      </c>
      <c r="C112" s="9">
        <v>1</v>
      </c>
      <c r="D112" s="9">
        <v>1</v>
      </c>
      <c r="E112" s="9">
        <v>1</v>
      </c>
      <c r="F112" s="9">
        <v>2</v>
      </c>
      <c r="G112" s="9">
        <v>2</v>
      </c>
      <c r="H112" s="9">
        <v>2</v>
      </c>
      <c r="I112" s="9">
        <v>3</v>
      </c>
      <c r="J112" s="9">
        <v>3</v>
      </c>
      <c r="K112" s="9">
        <v>3</v>
      </c>
      <c r="L112" s="9">
        <v>4</v>
      </c>
      <c r="M112" s="9">
        <v>3</v>
      </c>
      <c r="N112" s="9">
        <v>3</v>
      </c>
      <c r="O112" s="9">
        <v>4</v>
      </c>
      <c r="P112" s="9">
        <v>3</v>
      </c>
      <c r="Q112" s="9">
        <v>3</v>
      </c>
      <c r="R112" s="9">
        <v>4</v>
      </c>
      <c r="S112" s="9">
        <v>3</v>
      </c>
      <c r="T112" s="9">
        <v>3</v>
      </c>
      <c r="U112" s="9">
        <v>4</v>
      </c>
      <c r="V112" s="9">
        <v>3</v>
      </c>
      <c r="W112" s="9">
        <v>3</v>
      </c>
    </row>
    <row r="113" spans="1:23">
      <c r="A113" s="15"/>
      <c r="B113" s="1" t="s">
        <v>116</v>
      </c>
      <c r="C113" s="7">
        <f t="shared" ref="C113:W113" si="36">SUM(C111:C112)</f>
        <v>1</v>
      </c>
      <c r="D113" s="7">
        <f t="shared" si="36"/>
        <v>1</v>
      </c>
      <c r="E113" s="7">
        <f t="shared" si="36"/>
        <v>1</v>
      </c>
      <c r="F113" s="7">
        <f t="shared" si="36"/>
        <v>2</v>
      </c>
      <c r="G113" s="7">
        <f t="shared" si="36"/>
        <v>2</v>
      </c>
      <c r="H113" s="7">
        <f t="shared" si="36"/>
        <v>2</v>
      </c>
      <c r="I113" s="7">
        <f t="shared" si="36"/>
        <v>3</v>
      </c>
      <c r="J113" s="7">
        <f t="shared" si="36"/>
        <v>3</v>
      </c>
      <c r="K113" s="7">
        <f t="shared" si="36"/>
        <v>3</v>
      </c>
      <c r="L113" s="7">
        <f t="shared" si="36"/>
        <v>4</v>
      </c>
      <c r="M113" s="7">
        <f t="shared" si="36"/>
        <v>3</v>
      </c>
      <c r="N113" s="7">
        <f t="shared" si="36"/>
        <v>3</v>
      </c>
      <c r="O113" s="7">
        <f t="shared" si="36"/>
        <v>4</v>
      </c>
      <c r="P113" s="7">
        <f t="shared" si="36"/>
        <v>3</v>
      </c>
      <c r="Q113" s="7">
        <f t="shared" si="36"/>
        <v>3</v>
      </c>
      <c r="R113" s="7">
        <f t="shared" si="36"/>
        <v>4</v>
      </c>
      <c r="S113" s="7">
        <f t="shared" si="36"/>
        <v>3</v>
      </c>
      <c r="T113" s="7">
        <f t="shared" si="36"/>
        <v>3</v>
      </c>
      <c r="U113" s="7">
        <f t="shared" si="36"/>
        <v>4</v>
      </c>
      <c r="V113" s="7">
        <f t="shared" si="36"/>
        <v>3</v>
      </c>
      <c r="W113" s="7">
        <f t="shared" si="36"/>
        <v>3</v>
      </c>
    </row>
    <row r="114" spans="1:23" ht="26.4">
      <c r="A114" s="15" t="s">
        <v>216</v>
      </c>
      <c r="B114" s="1" t="s">
        <v>178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</row>
    <row r="115" spans="1:23" ht="26.4">
      <c r="A115" s="15"/>
      <c r="B115" s="1" t="s">
        <v>179</v>
      </c>
      <c r="C115" s="9">
        <v>1</v>
      </c>
      <c r="D115" s="9">
        <v>1</v>
      </c>
      <c r="E115" s="9">
        <v>1</v>
      </c>
      <c r="F115" s="9">
        <v>2</v>
      </c>
      <c r="G115" s="9">
        <v>2</v>
      </c>
      <c r="H115" s="9">
        <v>2</v>
      </c>
      <c r="I115" s="9">
        <v>3</v>
      </c>
      <c r="J115" s="9">
        <v>3</v>
      </c>
      <c r="K115" s="9">
        <v>3</v>
      </c>
      <c r="L115" s="9">
        <v>3</v>
      </c>
      <c r="M115" s="9">
        <v>3</v>
      </c>
      <c r="N115" s="9">
        <v>3</v>
      </c>
      <c r="O115" s="9">
        <v>3</v>
      </c>
      <c r="P115" s="9">
        <v>3</v>
      </c>
      <c r="Q115" s="9">
        <v>3</v>
      </c>
      <c r="R115" s="9">
        <v>3</v>
      </c>
      <c r="S115" s="9">
        <v>3</v>
      </c>
      <c r="T115" s="9">
        <v>3</v>
      </c>
      <c r="U115" s="9">
        <v>3</v>
      </c>
      <c r="V115" s="9">
        <v>3</v>
      </c>
      <c r="W115" s="9">
        <v>3</v>
      </c>
    </row>
    <row r="116" spans="1:23">
      <c r="A116" s="15"/>
      <c r="B116" s="1" t="s">
        <v>116</v>
      </c>
      <c r="C116" s="7">
        <f t="shared" ref="C116:W116" si="37">SUM(C114:C115)</f>
        <v>1</v>
      </c>
      <c r="D116" s="7">
        <f t="shared" si="37"/>
        <v>1</v>
      </c>
      <c r="E116" s="7">
        <f t="shared" si="37"/>
        <v>1</v>
      </c>
      <c r="F116" s="7">
        <f t="shared" si="37"/>
        <v>2</v>
      </c>
      <c r="G116" s="7">
        <f t="shared" si="37"/>
        <v>2</v>
      </c>
      <c r="H116" s="7">
        <f t="shared" si="37"/>
        <v>2</v>
      </c>
      <c r="I116" s="7">
        <f t="shared" si="37"/>
        <v>3</v>
      </c>
      <c r="J116" s="7">
        <f t="shared" si="37"/>
        <v>3</v>
      </c>
      <c r="K116" s="7">
        <f t="shared" si="37"/>
        <v>3</v>
      </c>
      <c r="L116" s="7">
        <f t="shared" si="37"/>
        <v>3</v>
      </c>
      <c r="M116" s="7">
        <f t="shared" si="37"/>
        <v>3</v>
      </c>
      <c r="N116" s="7">
        <f t="shared" si="37"/>
        <v>3</v>
      </c>
      <c r="O116" s="7">
        <f t="shared" si="37"/>
        <v>3</v>
      </c>
      <c r="P116" s="7">
        <f t="shared" si="37"/>
        <v>3</v>
      </c>
      <c r="Q116" s="7">
        <f t="shared" si="37"/>
        <v>3</v>
      </c>
      <c r="R116" s="7">
        <f t="shared" si="37"/>
        <v>3</v>
      </c>
      <c r="S116" s="7">
        <f t="shared" si="37"/>
        <v>3</v>
      </c>
      <c r="T116" s="7">
        <f t="shared" si="37"/>
        <v>3</v>
      </c>
      <c r="U116" s="7">
        <f t="shared" si="37"/>
        <v>3</v>
      </c>
      <c r="V116" s="7">
        <f t="shared" si="37"/>
        <v>3</v>
      </c>
      <c r="W116" s="7">
        <f t="shared" si="37"/>
        <v>3</v>
      </c>
    </row>
    <row r="117" spans="1:23">
      <c r="A117" s="15" t="s">
        <v>217</v>
      </c>
      <c r="B117" s="15"/>
      <c r="C117" s="8">
        <f t="shared" ref="C117:W117" si="38">C5+C8+C11+C14+C17+C20+C23+C26+C29+C32+C35+C38+C41+C44+C47+C50+C53+C56+C59+C62+C65+C68+C71+C74+C77+C80+C83+C86+C89+C92+C95+C98+C101+C104+C107+C110+C113+C116</f>
        <v>3313</v>
      </c>
      <c r="D117" s="8">
        <f t="shared" si="38"/>
        <v>3144</v>
      </c>
      <c r="E117" s="8">
        <f t="shared" si="38"/>
        <v>3202</v>
      </c>
      <c r="F117" s="8">
        <f t="shared" si="38"/>
        <v>3259</v>
      </c>
      <c r="G117" s="8">
        <f t="shared" si="38"/>
        <v>3324</v>
      </c>
      <c r="H117" s="8">
        <f t="shared" si="38"/>
        <v>3369</v>
      </c>
      <c r="I117" s="8">
        <f t="shared" si="38"/>
        <v>3428</v>
      </c>
      <c r="J117" s="8">
        <f t="shared" si="38"/>
        <v>3477</v>
      </c>
      <c r="K117" s="8">
        <f t="shared" si="38"/>
        <v>3538</v>
      </c>
      <c r="L117" s="8">
        <f t="shared" si="38"/>
        <v>3654</v>
      </c>
      <c r="M117" s="8">
        <f t="shared" si="38"/>
        <v>3717</v>
      </c>
      <c r="N117" s="8">
        <f t="shared" si="38"/>
        <v>3828</v>
      </c>
      <c r="O117" s="8">
        <f t="shared" si="38"/>
        <v>3874</v>
      </c>
      <c r="P117" s="8">
        <f t="shared" si="38"/>
        <v>3945</v>
      </c>
      <c r="Q117" s="8">
        <f t="shared" si="38"/>
        <v>3963</v>
      </c>
      <c r="R117" s="8">
        <f t="shared" si="38"/>
        <v>3991</v>
      </c>
      <c r="S117" s="8">
        <f t="shared" si="38"/>
        <v>3943</v>
      </c>
      <c r="T117" s="8">
        <f t="shared" si="38"/>
        <v>4001</v>
      </c>
      <c r="U117" s="8">
        <f t="shared" si="38"/>
        <v>4075</v>
      </c>
      <c r="V117" s="8">
        <f t="shared" si="38"/>
        <v>4065</v>
      </c>
      <c r="W117" s="8">
        <f t="shared" si="38"/>
        <v>4074</v>
      </c>
    </row>
  </sheetData>
  <mergeCells count="41">
    <mergeCell ref="A1:W1"/>
    <mergeCell ref="A2:B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17:B117"/>
    <mergeCell ref="A102:A104"/>
    <mergeCell ref="A105:A107"/>
    <mergeCell ref="A108:A110"/>
    <mergeCell ref="A111:A113"/>
    <mergeCell ref="A114:A1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workbookViewId="0"/>
  </sheetViews>
  <sheetFormatPr defaultRowHeight="14.4"/>
  <cols>
    <col min="1" max="1" width="30" customWidth="1"/>
  </cols>
  <sheetData>
    <row r="1" spans="1:23">
      <c r="A1" s="14" t="s">
        <v>101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>
      <c r="A2" s="11" t="s">
        <v>151</v>
      </c>
      <c r="B2" s="11"/>
      <c r="C2" s="2" t="s">
        <v>152</v>
      </c>
      <c r="D2" s="2" t="s">
        <v>153</v>
      </c>
      <c r="E2" s="2" t="s">
        <v>154</v>
      </c>
      <c r="F2" s="2" t="s">
        <v>155</v>
      </c>
      <c r="G2" s="2" t="s">
        <v>156</v>
      </c>
      <c r="H2" s="2" t="s">
        <v>157</v>
      </c>
      <c r="I2" s="2" t="s">
        <v>158</v>
      </c>
      <c r="J2" s="2" t="s">
        <v>159</v>
      </c>
      <c r="K2" s="2" t="s">
        <v>160</v>
      </c>
      <c r="L2" s="2" t="s">
        <v>161</v>
      </c>
      <c r="M2" s="2" t="s">
        <v>162</v>
      </c>
      <c r="N2" s="2" t="s">
        <v>163</v>
      </c>
      <c r="O2" s="2" t="s">
        <v>164</v>
      </c>
      <c r="P2" s="2" t="s">
        <v>165</v>
      </c>
      <c r="Q2" s="2" t="s">
        <v>166</v>
      </c>
      <c r="R2" s="2" t="s">
        <v>167</v>
      </c>
      <c r="S2" s="2" t="s">
        <v>168</v>
      </c>
      <c r="T2" s="2" t="s">
        <v>169</v>
      </c>
      <c r="U2" s="2" t="s">
        <v>170</v>
      </c>
      <c r="V2" s="2" t="s">
        <v>171</v>
      </c>
      <c r="W2" s="2" t="s">
        <v>172</v>
      </c>
    </row>
    <row r="3" spans="1:23" ht="26.4">
      <c r="A3" s="15" t="s">
        <v>117</v>
      </c>
      <c r="B3" s="1" t="s">
        <v>178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</row>
    <row r="4" spans="1:23" ht="26.4">
      <c r="A4" s="15"/>
      <c r="B4" s="1" t="s">
        <v>179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8</v>
      </c>
      <c r="L4" s="9">
        <v>8</v>
      </c>
      <c r="M4" s="9">
        <v>8</v>
      </c>
      <c r="N4" s="9">
        <v>8</v>
      </c>
      <c r="O4" s="9">
        <v>8</v>
      </c>
      <c r="P4" s="9">
        <v>8</v>
      </c>
      <c r="Q4" s="9">
        <v>8</v>
      </c>
      <c r="R4" s="9">
        <v>8</v>
      </c>
      <c r="S4" s="9">
        <v>8</v>
      </c>
      <c r="T4" s="9">
        <v>8</v>
      </c>
      <c r="U4" s="9">
        <v>8</v>
      </c>
      <c r="V4" s="9">
        <v>8</v>
      </c>
      <c r="W4" s="9">
        <v>8</v>
      </c>
    </row>
    <row r="5" spans="1:23">
      <c r="A5" s="15"/>
      <c r="B5" s="1" t="s">
        <v>116</v>
      </c>
      <c r="C5" s="9">
        <f t="shared" ref="C5:W5" si="0">SUM(C3:C4)</f>
        <v>1</v>
      </c>
      <c r="D5" s="9">
        <f t="shared" si="0"/>
        <v>2</v>
      </c>
      <c r="E5" s="9">
        <f t="shared" si="0"/>
        <v>3</v>
      </c>
      <c r="F5" s="9">
        <f t="shared" si="0"/>
        <v>4</v>
      </c>
      <c r="G5" s="9">
        <f t="shared" si="0"/>
        <v>5</v>
      </c>
      <c r="H5" s="9">
        <f t="shared" si="0"/>
        <v>6</v>
      </c>
      <c r="I5" s="9">
        <f t="shared" si="0"/>
        <v>7</v>
      </c>
      <c r="J5" s="9">
        <f t="shared" si="0"/>
        <v>8</v>
      </c>
      <c r="K5" s="9">
        <f t="shared" si="0"/>
        <v>8</v>
      </c>
      <c r="L5" s="9">
        <f t="shared" si="0"/>
        <v>8</v>
      </c>
      <c r="M5" s="9">
        <f t="shared" si="0"/>
        <v>8</v>
      </c>
      <c r="N5" s="9">
        <f t="shared" si="0"/>
        <v>8</v>
      </c>
      <c r="O5" s="9">
        <f t="shared" si="0"/>
        <v>8</v>
      </c>
      <c r="P5" s="9">
        <f t="shared" si="0"/>
        <v>8</v>
      </c>
      <c r="Q5" s="9">
        <f t="shared" si="0"/>
        <v>8</v>
      </c>
      <c r="R5" s="9">
        <f t="shared" si="0"/>
        <v>8</v>
      </c>
      <c r="S5" s="9">
        <f t="shared" si="0"/>
        <v>8</v>
      </c>
      <c r="T5" s="9">
        <f t="shared" si="0"/>
        <v>8</v>
      </c>
      <c r="U5" s="9">
        <f t="shared" si="0"/>
        <v>8</v>
      </c>
      <c r="V5" s="9">
        <f t="shared" si="0"/>
        <v>8</v>
      </c>
      <c r="W5" s="9">
        <f t="shared" si="0"/>
        <v>8</v>
      </c>
    </row>
    <row r="6" spans="1:23" ht="26.4">
      <c r="A6" s="15" t="s">
        <v>118</v>
      </c>
      <c r="B6" s="1" t="s">
        <v>178</v>
      </c>
      <c r="C6" s="9">
        <v>49</v>
      </c>
      <c r="D6" s="9">
        <v>45</v>
      </c>
      <c r="E6" s="9">
        <v>35</v>
      </c>
      <c r="F6" s="9">
        <v>21</v>
      </c>
      <c r="G6" s="9">
        <v>8</v>
      </c>
      <c r="H6" s="9">
        <v>2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</row>
    <row r="7" spans="1:23" ht="26.4">
      <c r="A7" s="15"/>
      <c r="B7" s="1" t="s">
        <v>179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</row>
    <row r="8" spans="1:23">
      <c r="A8" s="15"/>
      <c r="B8" s="1" t="s">
        <v>116</v>
      </c>
      <c r="C8" s="9">
        <f t="shared" ref="C8:W8" si="1">SUM(C6:C7)</f>
        <v>49</v>
      </c>
      <c r="D8" s="9">
        <f t="shared" si="1"/>
        <v>45</v>
      </c>
      <c r="E8" s="9">
        <f t="shared" si="1"/>
        <v>35</v>
      </c>
      <c r="F8" s="9">
        <f t="shared" si="1"/>
        <v>21</v>
      </c>
      <c r="G8" s="9">
        <f t="shared" si="1"/>
        <v>8</v>
      </c>
      <c r="H8" s="9">
        <f t="shared" si="1"/>
        <v>2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0</v>
      </c>
      <c r="O8" s="9">
        <f t="shared" si="1"/>
        <v>0</v>
      </c>
      <c r="P8" s="9">
        <f t="shared" si="1"/>
        <v>0</v>
      </c>
      <c r="Q8" s="9">
        <f t="shared" si="1"/>
        <v>0</v>
      </c>
      <c r="R8" s="9">
        <f t="shared" si="1"/>
        <v>0</v>
      </c>
      <c r="S8" s="9">
        <f t="shared" si="1"/>
        <v>0</v>
      </c>
      <c r="T8" s="9">
        <f t="shared" si="1"/>
        <v>0</v>
      </c>
      <c r="U8" s="9">
        <f t="shared" si="1"/>
        <v>0</v>
      </c>
      <c r="V8" s="9">
        <f t="shared" si="1"/>
        <v>0</v>
      </c>
      <c r="W8" s="9">
        <f t="shared" si="1"/>
        <v>0</v>
      </c>
    </row>
    <row r="9" spans="1:23" ht="26.4">
      <c r="A9" s="15" t="s">
        <v>119</v>
      </c>
      <c r="B9" s="1" t="s">
        <v>178</v>
      </c>
      <c r="C9" s="9">
        <v>9</v>
      </c>
      <c r="D9" s="9">
        <v>9</v>
      </c>
      <c r="E9" s="9">
        <v>9</v>
      </c>
      <c r="F9" s="9">
        <v>8</v>
      </c>
      <c r="G9" s="9">
        <v>3</v>
      </c>
      <c r="H9" s="9">
        <v>3</v>
      </c>
      <c r="I9" s="9">
        <v>3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</row>
    <row r="10" spans="1:23" ht="26.4">
      <c r="A10" s="15"/>
      <c r="B10" s="1" t="s">
        <v>179</v>
      </c>
      <c r="C10" s="9">
        <v>1</v>
      </c>
      <c r="D10" s="9">
        <v>2</v>
      </c>
      <c r="E10" s="9">
        <v>3</v>
      </c>
      <c r="F10" s="9">
        <v>4</v>
      </c>
      <c r="G10" s="9">
        <v>5</v>
      </c>
      <c r="H10" s="9">
        <v>6</v>
      </c>
      <c r="I10" s="9">
        <v>7</v>
      </c>
      <c r="J10" s="9">
        <v>8</v>
      </c>
      <c r="K10" s="9">
        <v>8</v>
      </c>
      <c r="L10" s="9">
        <v>8</v>
      </c>
      <c r="M10" s="9">
        <v>8</v>
      </c>
      <c r="N10" s="9">
        <v>8</v>
      </c>
      <c r="O10" s="9">
        <v>8</v>
      </c>
      <c r="P10" s="9">
        <v>8</v>
      </c>
      <c r="Q10" s="9">
        <v>8</v>
      </c>
      <c r="R10" s="9">
        <v>8</v>
      </c>
      <c r="S10" s="9">
        <v>8</v>
      </c>
      <c r="T10" s="9">
        <v>8</v>
      </c>
      <c r="U10" s="9">
        <v>8</v>
      </c>
      <c r="V10" s="9">
        <v>8</v>
      </c>
      <c r="W10" s="9">
        <v>8</v>
      </c>
    </row>
    <row r="11" spans="1:23">
      <c r="A11" s="15"/>
      <c r="B11" s="1" t="s">
        <v>116</v>
      </c>
      <c r="C11" s="9">
        <f t="shared" ref="C11:W11" si="2">SUM(C9:C10)</f>
        <v>10</v>
      </c>
      <c r="D11" s="9">
        <f t="shared" si="2"/>
        <v>11</v>
      </c>
      <c r="E11" s="9">
        <f t="shared" si="2"/>
        <v>12</v>
      </c>
      <c r="F11" s="9">
        <f t="shared" si="2"/>
        <v>12</v>
      </c>
      <c r="G11" s="9">
        <f t="shared" si="2"/>
        <v>8</v>
      </c>
      <c r="H11" s="9">
        <f t="shared" si="2"/>
        <v>9</v>
      </c>
      <c r="I11" s="9">
        <f t="shared" si="2"/>
        <v>10</v>
      </c>
      <c r="J11" s="9">
        <f t="shared" si="2"/>
        <v>8</v>
      </c>
      <c r="K11" s="9">
        <f t="shared" si="2"/>
        <v>8</v>
      </c>
      <c r="L11" s="9">
        <f t="shared" si="2"/>
        <v>8</v>
      </c>
      <c r="M11" s="9">
        <f t="shared" si="2"/>
        <v>8</v>
      </c>
      <c r="N11" s="9">
        <f t="shared" si="2"/>
        <v>8</v>
      </c>
      <c r="O11" s="9">
        <f t="shared" si="2"/>
        <v>8</v>
      </c>
      <c r="P11" s="9">
        <f t="shared" si="2"/>
        <v>8</v>
      </c>
      <c r="Q11" s="9">
        <f t="shared" si="2"/>
        <v>8</v>
      </c>
      <c r="R11" s="9">
        <f t="shared" si="2"/>
        <v>8</v>
      </c>
      <c r="S11" s="9">
        <f t="shared" si="2"/>
        <v>8</v>
      </c>
      <c r="T11" s="9">
        <f t="shared" si="2"/>
        <v>8</v>
      </c>
      <c r="U11" s="9">
        <f t="shared" si="2"/>
        <v>8</v>
      </c>
      <c r="V11" s="9">
        <f t="shared" si="2"/>
        <v>8</v>
      </c>
      <c r="W11" s="9">
        <f t="shared" si="2"/>
        <v>8</v>
      </c>
    </row>
    <row r="12" spans="1:23" ht="26.4">
      <c r="A12" s="15" t="s">
        <v>120</v>
      </c>
      <c r="B12" s="1" t="s">
        <v>178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</row>
    <row r="13" spans="1:23" ht="26.4">
      <c r="A13" s="15"/>
      <c r="B13" s="1" t="s">
        <v>179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</row>
    <row r="14" spans="1:23">
      <c r="A14" s="15"/>
      <c r="B14" s="1" t="s">
        <v>116</v>
      </c>
      <c r="C14" s="9">
        <f t="shared" ref="C14:W14" si="3">SUM(C12:C13)</f>
        <v>1</v>
      </c>
      <c r="D14" s="9">
        <f t="shared" si="3"/>
        <v>1</v>
      </c>
      <c r="E14" s="9">
        <f t="shared" si="3"/>
        <v>0</v>
      </c>
      <c r="F14" s="9">
        <f t="shared" si="3"/>
        <v>0</v>
      </c>
      <c r="G14" s="9">
        <f t="shared" si="3"/>
        <v>0</v>
      </c>
      <c r="H14" s="9">
        <f t="shared" si="3"/>
        <v>0</v>
      </c>
      <c r="I14" s="9">
        <f t="shared" si="3"/>
        <v>0</v>
      </c>
      <c r="J14" s="9">
        <f t="shared" si="3"/>
        <v>0</v>
      </c>
      <c r="K14" s="9">
        <f t="shared" si="3"/>
        <v>0</v>
      </c>
      <c r="L14" s="9">
        <f t="shared" si="3"/>
        <v>0</v>
      </c>
      <c r="M14" s="9">
        <f t="shared" si="3"/>
        <v>0</v>
      </c>
      <c r="N14" s="9">
        <f t="shared" si="3"/>
        <v>0</v>
      </c>
      <c r="O14" s="9">
        <f t="shared" si="3"/>
        <v>0</v>
      </c>
      <c r="P14" s="9">
        <f t="shared" si="3"/>
        <v>0</v>
      </c>
      <c r="Q14" s="9">
        <f t="shared" si="3"/>
        <v>0</v>
      </c>
      <c r="R14" s="9">
        <f t="shared" si="3"/>
        <v>0</v>
      </c>
      <c r="S14" s="9">
        <f t="shared" si="3"/>
        <v>0</v>
      </c>
      <c r="T14" s="9">
        <f t="shared" si="3"/>
        <v>0</v>
      </c>
      <c r="U14" s="9">
        <f t="shared" si="3"/>
        <v>0</v>
      </c>
      <c r="V14" s="9">
        <f t="shared" si="3"/>
        <v>0</v>
      </c>
      <c r="W14" s="9">
        <f t="shared" si="3"/>
        <v>0</v>
      </c>
    </row>
    <row r="15" spans="1:23" ht="26.4">
      <c r="A15" s="15" t="s">
        <v>121</v>
      </c>
      <c r="B15" s="1" t="s">
        <v>178</v>
      </c>
      <c r="C15" s="9">
        <v>9</v>
      </c>
      <c r="D15" s="9">
        <v>9</v>
      </c>
      <c r="E15" s="9">
        <v>9</v>
      </c>
      <c r="F15" s="9">
        <v>8</v>
      </c>
      <c r="G15" s="9">
        <v>3</v>
      </c>
      <c r="H15" s="9">
        <v>3</v>
      </c>
      <c r="I15" s="9">
        <v>3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</row>
    <row r="16" spans="1:23" ht="26.4">
      <c r="A16" s="15"/>
      <c r="B16" s="1" t="s">
        <v>179</v>
      </c>
      <c r="C16" s="9">
        <v>1</v>
      </c>
      <c r="D16" s="9">
        <v>2</v>
      </c>
      <c r="E16" s="9">
        <v>3</v>
      </c>
      <c r="F16" s="9">
        <v>4</v>
      </c>
      <c r="G16" s="9">
        <v>5</v>
      </c>
      <c r="H16" s="9">
        <v>6</v>
      </c>
      <c r="I16" s="9">
        <v>7</v>
      </c>
      <c r="J16" s="9">
        <v>8</v>
      </c>
      <c r="K16" s="9">
        <v>8</v>
      </c>
      <c r="L16" s="9">
        <v>8</v>
      </c>
      <c r="M16" s="9">
        <v>8</v>
      </c>
      <c r="N16" s="9">
        <v>8</v>
      </c>
      <c r="O16" s="9">
        <v>8</v>
      </c>
      <c r="P16" s="9">
        <v>8</v>
      </c>
      <c r="Q16" s="9">
        <v>8</v>
      </c>
      <c r="R16" s="9">
        <v>8</v>
      </c>
      <c r="S16" s="9">
        <v>8</v>
      </c>
      <c r="T16" s="9">
        <v>8</v>
      </c>
      <c r="U16" s="9">
        <v>8</v>
      </c>
      <c r="V16" s="9">
        <v>8</v>
      </c>
      <c r="W16" s="9">
        <v>8</v>
      </c>
    </row>
    <row r="17" spans="1:23">
      <c r="A17" s="15"/>
      <c r="B17" s="1" t="s">
        <v>116</v>
      </c>
      <c r="C17" s="9">
        <f t="shared" ref="C17:W17" si="4">SUM(C15:C16)</f>
        <v>10</v>
      </c>
      <c r="D17" s="9">
        <f t="shared" si="4"/>
        <v>11</v>
      </c>
      <c r="E17" s="9">
        <f t="shared" si="4"/>
        <v>12</v>
      </c>
      <c r="F17" s="9">
        <f t="shared" si="4"/>
        <v>12</v>
      </c>
      <c r="G17" s="9">
        <f t="shared" si="4"/>
        <v>8</v>
      </c>
      <c r="H17" s="9">
        <f t="shared" si="4"/>
        <v>9</v>
      </c>
      <c r="I17" s="9">
        <f t="shared" si="4"/>
        <v>10</v>
      </c>
      <c r="J17" s="9">
        <f t="shared" si="4"/>
        <v>8</v>
      </c>
      <c r="K17" s="9">
        <f t="shared" si="4"/>
        <v>8</v>
      </c>
      <c r="L17" s="9">
        <f t="shared" si="4"/>
        <v>8</v>
      </c>
      <c r="M17" s="9">
        <f t="shared" si="4"/>
        <v>8</v>
      </c>
      <c r="N17" s="9">
        <f t="shared" si="4"/>
        <v>8</v>
      </c>
      <c r="O17" s="9">
        <f t="shared" si="4"/>
        <v>8</v>
      </c>
      <c r="P17" s="9">
        <f t="shared" si="4"/>
        <v>8</v>
      </c>
      <c r="Q17" s="9">
        <f t="shared" si="4"/>
        <v>8</v>
      </c>
      <c r="R17" s="9">
        <f t="shared" si="4"/>
        <v>8</v>
      </c>
      <c r="S17" s="9">
        <f t="shared" si="4"/>
        <v>8</v>
      </c>
      <c r="T17" s="9">
        <f t="shared" si="4"/>
        <v>8</v>
      </c>
      <c r="U17" s="9">
        <f t="shared" si="4"/>
        <v>8</v>
      </c>
      <c r="V17" s="9">
        <f t="shared" si="4"/>
        <v>8</v>
      </c>
      <c r="W17" s="9">
        <f t="shared" si="4"/>
        <v>8</v>
      </c>
    </row>
    <row r="18" spans="1:23" ht="26.4">
      <c r="A18" s="15" t="s">
        <v>122</v>
      </c>
      <c r="B18" s="1" t="s">
        <v>178</v>
      </c>
      <c r="C18" s="9">
        <v>177</v>
      </c>
      <c r="D18" s="9">
        <v>163</v>
      </c>
      <c r="E18" s="9">
        <v>119</v>
      </c>
      <c r="F18" s="9">
        <v>109</v>
      </c>
      <c r="G18" s="9">
        <v>103</v>
      </c>
      <c r="H18" s="9">
        <v>88</v>
      </c>
      <c r="I18" s="9">
        <v>79</v>
      </c>
      <c r="J18" s="9">
        <v>63</v>
      </c>
      <c r="K18" s="9">
        <v>55</v>
      </c>
      <c r="L18" s="9">
        <v>54</v>
      </c>
      <c r="M18" s="9">
        <v>40</v>
      </c>
      <c r="N18" s="9">
        <v>28</v>
      </c>
      <c r="O18" s="9">
        <v>1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</row>
    <row r="19" spans="1:23" ht="26.4">
      <c r="A19" s="15"/>
      <c r="B19" s="1" t="s">
        <v>179</v>
      </c>
      <c r="C19" s="9">
        <v>27</v>
      </c>
      <c r="D19" s="9">
        <v>50</v>
      </c>
      <c r="E19" s="9">
        <v>73</v>
      </c>
      <c r="F19" s="9">
        <v>100</v>
      </c>
      <c r="G19" s="9">
        <v>123</v>
      </c>
      <c r="H19" s="9">
        <v>146</v>
      </c>
      <c r="I19" s="9">
        <v>173</v>
      </c>
      <c r="J19" s="9">
        <v>197</v>
      </c>
      <c r="K19" s="9">
        <v>221</v>
      </c>
      <c r="L19" s="9">
        <v>249</v>
      </c>
      <c r="M19" s="9">
        <v>269</v>
      </c>
      <c r="N19" s="9">
        <v>293</v>
      </c>
      <c r="O19" s="9">
        <v>321</v>
      </c>
      <c r="P19" s="9">
        <v>329</v>
      </c>
      <c r="Q19" s="9">
        <v>341</v>
      </c>
      <c r="R19" s="9">
        <v>357</v>
      </c>
      <c r="S19" s="9">
        <v>365</v>
      </c>
      <c r="T19" s="9">
        <v>377</v>
      </c>
      <c r="U19" s="9">
        <v>393</v>
      </c>
      <c r="V19" s="9">
        <v>400</v>
      </c>
      <c r="W19" s="9">
        <v>410</v>
      </c>
    </row>
    <row r="20" spans="1:23">
      <c r="A20" s="15"/>
      <c r="B20" s="1" t="s">
        <v>116</v>
      </c>
      <c r="C20" s="9">
        <f t="shared" ref="C20:W20" si="5">SUM(C18:C19)</f>
        <v>204</v>
      </c>
      <c r="D20" s="9">
        <f t="shared" si="5"/>
        <v>213</v>
      </c>
      <c r="E20" s="9">
        <f t="shared" si="5"/>
        <v>192</v>
      </c>
      <c r="F20" s="9">
        <f t="shared" si="5"/>
        <v>209</v>
      </c>
      <c r="G20" s="9">
        <f t="shared" si="5"/>
        <v>226</v>
      </c>
      <c r="H20" s="9">
        <f t="shared" si="5"/>
        <v>234</v>
      </c>
      <c r="I20" s="9">
        <f t="shared" si="5"/>
        <v>252</v>
      </c>
      <c r="J20" s="9">
        <f t="shared" si="5"/>
        <v>260</v>
      </c>
      <c r="K20" s="9">
        <f t="shared" si="5"/>
        <v>276</v>
      </c>
      <c r="L20" s="9">
        <f t="shared" si="5"/>
        <v>303</v>
      </c>
      <c r="M20" s="9">
        <f t="shared" si="5"/>
        <v>309</v>
      </c>
      <c r="N20" s="9">
        <f t="shared" si="5"/>
        <v>321</v>
      </c>
      <c r="O20" s="9">
        <f t="shared" si="5"/>
        <v>322</v>
      </c>
      <c r="P20" s="9">
        <f t="shared" si="5"/>
        <v>329</v>
      </c>
      <c r="Q20" s="9">
        <f t="shared" si="5"/>
        <v>341</v>
      </c>
      <c r="R20" s="9">
        <f t="shared" si="5"/>
        <v>357</v>
      </c>
      <c r="S20" s="9">
        <f t="shared" si="5"/>
        <v>365</v>
      </c>
      <c r="T20" s="9">
        <f t="shared" si="5"/>
        <v>377</v>
      </c>
      <c r="U20" s="9">
        <f t="shared" si="5"/>
        <v>393</v>
      </c>
      <c r="V20" s="9">
        <f t="shared" si="5"/>
        <v>400</v>
      </c>
      <c r="W20" s="9">
        <f t="shared" si="5"/>
        <v>410</v>
      </c>
    </row>
    <row r="21" spans="1:23" ht="26.4">
      <c r="A21" s="15" t="s">
        <v>123</v>
      </c>
      <c r="B21" s="1" t="s">
        <v>178</v>
      </c>
      <c r="C21" s="9">
        <v>280</v>
      </c>
      <c r="D21" s="9">
        <v>267</v>
      </c>
      <c r="E21" s="9">
        <v>262</v>
      </c>
      <c r="F21" s="9">
        <v>254</v>
      </c>
      <c r="G21" s="9">
        <v>245</v>
      </c>
      <c r="H21" s="9">
        <v>232</v>
      </c>
      <c r="I21" s="9">
        <v>219</v>
      </c>
      <c r="J21" s="9">
        <v>206</v>
      </c>
      <c r="K21" s="9">
        <v>194</v>
      </c>
      <c r="L21" s="9">
        <v>180</v>
      </c>
      <c r="M21" s="9">
        <v>164</v>
      </c>
      <c r="N21" s="9">
        <v>154</v>
      </c>
      <c r="O21" s="9">
        <v>141</v>
      </c>
      <c r="P21" s="9">
        <v>132</v>
      </c>
      <c r="Q21" s="9">
        <v>111</v>
      </c>
      <c r="R21" s="9">
        <v>89</v>
      </c>
      <c r="S21" s="9">
        <v>54</v>
      </c>
      <c r="T21" s="9">
        <v>38</v>
      </c>
      <c r="U21" s="9">
        <v>26</v>
      </c>
      <c r="V21" s="9">
        <v>0</v>
      </c>
      <c r="W21" s="9">
        <v>0</v>
      </c>
    </row>
    <row r="22" spans="1:23" ht="26.4">
      <c r="A22" s="15"/>
      <c r="B22" s="1" t="s">
        <v>179</v>
      </c>
      <c r="C22" s="9">
        <v>25</v>
      </c>
      <c r="D22" s="9">
        <v>46</v>
      </c>
      <c r="E22" s="9">
        <v>67</v>
      </c>
      <c r="F22" s="9">
        <v>92</v>
      </c>
      <c r="G22" s="9">
        <v>113</v>
      </c>
      <c r="H22" s="9">
        <v>134</v>
      </c>
      <c r="I22" s="9">
        <v>159</v>
      </c>
      <c r="J22" s="9">
        <v>182</v>
      </c>
      <c r="K22" s="9">
        <v>205</v>
      </c>
      <c r="L22" s="9">
        <v>231</v>
      </c>
      <c r="M22" s="9">
        <v>251</v>
      </c>
      <c r="N22" s="9">
        <v>274</v>
      </c>
      <c r="O22" s="9">
        <v>300</v>
      </c>
      <c r="P22" s="9">
        <v>320</v>
      </c>
      <c r="Q22" s="9">
        <v>343</v>
      </c>
      <c r="R22" s="9">
        <v>369</v>
      </c>
      <c r="S22" s="9">
        <v>389</v>
      </c>
      <c r="T22" s="9">
        <v>412</v>
      </c>
      <c r="U22" s="9">
        <v>438</v>
      </c>
      <c r="V22" s="9">
        <v>457</v>
      </c>
      <c r="W22" s="9">
        <v>458</v>
      </c>
    </row>
    <row r="23" spans="1:23">
      <c r="A23" s="15"/>
      <c r="B23" s="1" t="s">
        <v>116</v>
      </c>
      <c r="C23" s="9">
        <f t="shared" ref="C23:W23" si="6">SUM(C21:C22)</f>
        <v>305</v>
      </c>
      <c r="D23" s="9">
        <f t="shared" si="6"/>
        <v>313</v>
      </c>
      <c r="E23" s="9">
        <f t="shared" si="6"/>
        <v>329</v>
      </c>
      <c r="F23" s="9">
        <f t="shared" si="6"/>
        <v>346</v>
      </c>
      <c r="G23" s="9">
        <f t="shared" si="6"/>
        <v>358</v>
      </c>
      <c r="H23" s="9">
        <f t="shared" si="6"/>
        <v>366</v>
      </c>
      <c r="I23" s="9">
        <f t="shared" si="6"/>
        <v>378</v>
      </c>
      <c r="J23" s="9">
        <f t="shared" si="6"/>
        <v>388</v>
      </c>
      <c r="K23" s="9">
        <f t="shared" si="6"/>
        <v>399</v>
      </c>
      <c r="L23" s="9">
        <f t="shared" si="6"/>
        <v>411</v>
      </c>
      <c r="M23" s="9">
        <f t="shared" si="6"/>
        <v>415</v>
      </c>
      <c r="N23" s="9">
        <f t="shared" si="6"/>
        <v>428</v>
      </c>
      <c r="O23" s="9">
        <f t="shared" si="6"/>
        <v>441</v>
      </c>
      <c r="P23" s="9">
        <f t="shared" si="6"/>
        <v>452</v>
      </c>
      <c r="Q23" s="9">
        <f t="shared" si="6"/>
        <v>454</v>
      </c>
      <c r="R23" s="9">
        <f t="shared" si="6"/>
        <v>458</v>
      </c>
      <c r="S23" s="9">
        <f t="shared" si="6"/>
        <v>443</v>
      </c>
      <c r="T23" s="9">
        <f t="shared" si="6"/>
        <v>450</v>
      </c>
      <c r="U23" s="9">
        <f t="shared" si="6"/>
        <v>464</v>
      </c>
      <c r="V23" s="9">
        <f t="shared" si="6"/>
        <v>457</v>
      </c>
      <c r="W23" s="9">
        <f t="shared" si="6"/>
        <v>458</v>
      </c>
    </row>
    <row r="24" spans="1:23" ht="26.4">
      <c r="A24" s="15" t="s">
        <v>124</v>
      </c>
      <c r="B24" s="1" t="s">
        <v>178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</row>
    <row r="25" spans="1:23" ht="26.4">
      <c r="A25" s="15"/>
      <c r="B25" s="1" t="s">
        <v>179</v>
      </c>
      <c r="C25" s="9">
        <v>0</v>
      </c>
      <c r="D25" s="9">
        <v>0</v>
      </c>
      <c r="E25" s="9">
        <v>3</v>
      </c>
      <c r="F25" s="9">
        <v>3</v>
      </c>
      <c r="G25" s="9">
        <v>3</v>
      </c>
      <c r="H25" s="9">
        <v>3</v>
      </c>
      <c r="I25" s="9">
        <v>3</v>
      </c>
      <c r="J25" s="9">
        <v>3</v>
      </c>
      <c r="K25" s="9">
        <v>3</v>
      </c>
      <c r="L25" s="9">
        <v>3</v>
      </c>
      <c r="M25" s="9">
        <v>3</v>
      </c>
      <c r="N25" s="9">
        <v>3</v>
      </c>
      <c r="O25" s="9">
        <v>3</v>
      </c>
      <c r="P25" s="9">
        <v>3</v>
      </c>
      <c r="Q25" s="9">
        <v>6</v>
      </c>
      <c r="R25" s="9">
        <v>6</v>
      </c>
      <c r="S25" s="9">
        <v>6</v>
      </c>
      <c r="T25" s="9">
        <v>6</v>
      </c>
      <c r="U25" s="9">
        <v>6</v>
      </c>
      <c r="V25" s="9">
        <v>6</v>
      </c>
      <c r="W25" s="9">
        <v>6</v>
      </c>
    </row>
    <row r="26" spans="1:23">
      <c r="A26" s="15"/>
      <c r="B26" s="1" t="s">
        <v>116</v>
      </c>
      <c r="C26" s="9">
        <f t="shared" ref="C26:W26" si="7">SUM(C24:C25)</f>
        <v>0</v>
      </c>
      <c r="D26" s="9">
        <f t="shared" si="7"/>
        <v>0</v>
      </c>
      <c r="E26" s="9">
        <f t="shared" si="7"/>
        <v>3</v>
      </c>
      <c r="F26" s="9">
        <f t="shared" si="7"/>
        <v>3</v>
      </c>
      <c r="G26" s="9">
        <f t="shared" si="7"/>
        <v>3</v>
      </c>
      <c r="H26" s="9">
        <f t="shared" si="7"/>
        <v>3</v>
      </c>
      <c r="I26" s="9">
        <f t="shared" si="7"/>
        <v>3</v>
      </c>
      <c r="J26" s="9">
        <f t="shared" si="7"/>
        <v>3</v>
      </c>
      <c r="K26" s="9">
        <f t="shared" si="7"/>
        <v>3</v>
      </c>
      <c r="L26" s="9">
        <f t="shared" si="7"/>
        <v>3</v>
      </c>
      <c r="M26" s="9">
        <f t="shared" si="7"/>
        <v>3</v>
      </c>
      <c r="N26" s="9">
        <f t="shared" si="7"/>
        <v>3</v>
      </c>
      <c r="O26" s="9">
        <f t="shared" si="7"/>
        <v>3</v>
      </c>
      <c r="P26" s="9">
        <f t="shared" si="7"/>
        <v>3</v>
      </c>
      <c r="Q26" s="9">
        <f t="shared" si="7"/>
        <v>6</v>
      </c>
      <c r="R26" s="9">
        <f t="shared" si="7"/>
        <v>6</v>
      </c>
      <c r="S26" s="9">
        <f t="shared" si="7"/>
        <v>6</v>
      </c>
      <c r="T26" s="9">
        <f t="shared" si="7"/>
        <v>6</v>
      </c>
      <c r="U26" s="9">
        <f t="shared" si="7"/>
        <v>6</v>
      </c>
      <c r="V26" s="9">
        <f t="shared" si="7"/>
        <v>6</v>
      </c>
      <c r="W26" s="9">
        <f t="shared" si="7"/>
        <v>6</v>
      </c>
    </row>
    <row r="27" spans="1:23" ht="26.4">
      <c r="A27" s="15" t="s">
        <v>125</v>
      </c>
      <c r="B27" s="1" t="s">
        <v>178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</row>
    <row r="28" spans="1:23" ht="26.4">
      <c r="A28" s="15"/>
      <c r="B28" s="1" t="s">
        <v>179</v>
      </c>
      <c r="C28" s="9">
        <v>0</v>
      </c>
      <c r="D28" s="9">
        <v>0</v>
      </c>
      <c r="E28" s="9">
        <v>3</v>
      </c>
      <c r="F28" s="9">
        <v>3</v>
      </c>
      <c r="G28" s="9">
        <v>3</v>
      </c>
      <c r="H28" s="9">
        <v>3</v>
      </c>
      <c r="I28" s="9">
        <v>3</v>
      </c>
      <c r="J28" s="9">
        <v>3</v>
      </c>
      <c r="K28" s="9">
        <v>3</v>
      </c>
      <c r="L28" s="9">
        <v>3</v>
      </c>
      <c r="M28" s="9">
        <v>3</v>
      </c>
      <c r="N28" s="9">
        <v>3</v>
      </c>
      <c r="O28" s="9">
        <v>3</v>
      </c>
      <c r="P28" s="9">
        <v>3</v>
      </c>
      <c r="Q28" s="9">
        <v>6</v>
      </c>
      <c r="R28" s="9">
        <v>6</v>
      </c>
      <c r="S28" s="9">
        <v>6</v>
      </c>
      <c r="T28" s="9">
        <v>6</v>
      </c>
      <c r="U28" s="9">
        <v>6</v>
      </c>
      <c r="V28" s="9">
        <v>6</v>
      </c>
      <c r="W28" s="9">
        <v>6</v>
      </c>
    </row>
    <row r="29" spans="1:23">
      <c r="A29" s="15"/>
      <c r="B29" s="1" t="s">
        <v>116</v>
      </c>
      <c r="C29" s="9">
        <f t="shared" ref="C29:W29" si="8">SUM(C27:C28)</f>
        <v>0</v>
      </c>
      <c r="D29" s="9">
        <f t="shared" si="8"/>
        <v>0</v>
      </c>
      <c r="E29" s="9">
        <f t="shared" si="8"/>
        <v>3</v>
      </c>
      <c r="F29" s="9">
        <f t="shared" si="8"/>
        <v>3</v>
      </c>
      <c r="G29" s="9">
        <f t="shared" si="8"/>
        <v>3</v>
      </c>
      <c r="H29" s="9">
        <f t="shared" si="8"/>
        <v>3</v>
      </c>
      <c r="I29" s="9">
        <f t="shared" si="8"/>
        <v>3</v>
      </c>
      <c r="J29" s="9">
        <f t="shared" si="8"/>
        <v>3</v>
      </c>
      <c r="K29" s="9">
        <f t="shared" si="8"/>
        <v>3</v>
      </c>
      <c r="L29" s="9">
        <f t="shared" si="8"/>
        <v>3</v>
      </c>
      <c r="M29" s="9">
        <f t="shared" si="8"/>
        <v>3</v>
      </c>
      <c r="N29" s="9">
        <f t="shared" si="8"/>
        <v>3</v>
      </c>
      <c r="O29" s="9">
        <f t="shared" si="8"/>
        <v>3</v>
      </c>
      <c r="P29" s="9">
        <f t="shared" si="8"/>
        <v>3</v>
      </c>
      <c r="Q29" s="9">
        <f t="shared" si="8"/>
        <v>6</v>
      </c>
      <c r="R29" s="9">
        <f t="shared" si="8"/>
        <v>6</v>
      </c>
      <c r="S29" s="9">
        <f t="shared" si="8"/>
        <v>6</v>
      </c>
      <c r="T29" s="9">
        <f t="shared" si="8"/>
        <v>6</v>
      </c>
      <c r="U29" s="9">
        <f t="shared" si="8"/>
        <v>6</v>
      </c>
      <c r="V29" s="9">
        <f t="shared" si="8"/>
        <v>6</v>
      </c>
      <c r="W29" s="9">
        <f t="shared" si="8"/>
        <v>6</v>
      </c>
    </row>
    <row r="30" spans="1:23" ht="26.4">
      <c r="A30" s="15" t="s">
        <v>126</v>
      </c>
      <c r="B30" s="1" t="s">
        <v>178</v>
      </c>
      <c r="C30" s="9">
        <v>284</v>
      </c>
      <c r="D30" s="9">
        <v>270</v>
      </c>
      <c r="E30" s="9">
        <v>263</v>
      </c>
      <c r="F30" s="9">
        <v>254</v>
      </c>
      <c r="G30" s="9">
        <v>238</v>
      </c>
      <c r="H30" s="9">
        <v>226</v>
      </c>
      <c r="I30" s="9">
        <v>214</v>
      </c>
      <c r="J30" s="9">
        <v>199</v>
      </c>
      <c r="K30" s="9">
        <v>186</v>
      </c>
      <c r="L30" s="9">
        <v>175</v>
      </c>
      <c r="M30" s="9">
        <v>158</v>
      </c>
      <c r="N30" s="9">
        <v>150</v>
      </c>
      <c r="O30" s="9">
        <v>138</v>
      </c>
      <c r="P30" s="9">
        <v>128</v>
      </c>
      <c r="Q30" s="9">
        <v>106</v>
      </c>
      <c r="R30" s="9">
        <v>88</v>
      </c>
      <c r="S30" s="9">
        <v>52</v>
      </c>
      <c r="T30" s="9">
        <v>39</v>
      </c>
      <c r="U30" s="9">
        <v>26</v>
      </c>
      <c r="V30" s="9">
        <v>0</v>
      </c>
      <c r="W30" s="9">
        <v>0</v>
      </c>
    </row>
    <row r="31" spans="1:23" ht="26.4">
      <c r="A31" s="15"/>
      <c r="B31" s="1" t="s">
        <v>179</v>
      </c>
      <c r="C31" s="9">
        <v>23</v>
      </c>
      <c r="D31" s="9">
        <v>42</v>
      </c>
      <c r="E31" s="9">
        <v>61</v>
      </c>
      <c r="F31" s="9">
        <v>84</v>
      </c>
      <c r="G31" s="9">
        <v>103</v>
      </c>
      <c r="H31" s="9">
        <v>122</v>
      </c>
      <c r="I31" s="9">
        <v>145</v>
      </c>
      <c r="J31" s="9">
        <v>165</v>
      </c>
      <c r="K31" s="9">
        <v>185</v>
      </c>
      <c r="L31" s="9">
        <v>208</v>
      </c>
      <c r="M31" s="9">
        <v>225</v>
      </c>
      <c r="N31" s="9">
        <v>245</v>
      </c>
      <c r="O31" s="9">
        <v>268</v>
      </c>
      <c r="P31" s="9">
        <v>285</v>
      </c>
      <c r="Q31" s="9">
        <v>305</v>
      </c>
      <c r="R31" s="9">
        <v>328</v>
      </c>
      <c r="S31" s="9">
        <v>345</v>
      </c>
      <c r="T31" s="9">
        <v>365</v>
      </c>
      <c r="U31" s="9">
        <v>388</v>
      </c>
      <c r="V31" s="9">
        <v>405</v>
      </c>
      <c r="W31" s="9">
        <v>406</v>
      </c>
    </row>
    <row r="32" spans="1:23">
      <c r="A32" s="15"/>
      <c r="B32" s="1" t="s">
        <v>116</v>
      </c>
      <c r="C32" s="9">
        <f t="shared" ref="C32:W32" si="9">SUM(C30:C31)</f>
        <v>307</v>
      </c>
      <c r="D32" s="9">
        <f t="shared" si="9"/>
        <v>312</v>
      </c>
      <c r="E32" s="9">
        <f t="shared" si="9"/>
        <v>324</v>
      </c>
      <c r="F32" s="9">
        <f t="shared" si="9"/>
        <v>338</v>
      </c>
      <c r="G32" s="9">
        <f t="shared" si="9"/>
        <v>341</v>
      </c>
      <c r="H32" s="9">
        <f t="shared" si="9"/>
        <v>348</v>
      </c>
      <c r="I32" s="9">
        <f t="shared" si="9"/>
        <v>359</v>
      </c>
      <c r="J32" s="9">
        <f t="shared" si="9"/>
        <v>364</v>
      </c>
      <c r="K32" s="9">
        <f t="shared" si="9"/>
        <v>371</v>
      </c>
      <c r="L32" s="9">
        <f t="shared" si="9"/>
        <v>383</v>
      </c>
      <c r="M32" s="9">
        <f t="shared" si="9"/>
        <v>383</v>
      </c>
      <c r="N32" s="9">
        <f t="shared" si="9"/>
        <v>395</v>
      </c>
      <c r="O32" s="9">
        <f t="shared" si="9"/>
        <v>406</v>
      </c>
      <c r="P32" s="9">
        <f t="shared" si="9"/>
        <v>413</v>
      </c>
      <c r="Q32" s="9">
        <f t="shared" si="9"/>
        <v>411</v>
      </c>
      <c r="R32" s="9">
        <f t="shared" si="9"/>
        <v>416</v>
      </c>
      <c r="S32" s="9">
        <f t="shared" si="9"/>
        <v>397</v>
      </c>
      <c r="T32" s="9">
        <f t="shared" si="9"/>
        <v>404</v>
      </c>
      <c r="U32" s="9">
        <f t="shared" si="9"/>
        <v>414</v>
      </c>
      <c r="V32" s="9">
        <f t="shared" si="9"/>
        <v>405</v>
      </c>
      <c r="W32" s="9">
        <f t="shared" si="9"/>
        <v>406</v>
      </c>
    </row>
    <row r="33" spans="1:23" ht="26.4">
      <c r="A33" s="15" t="s">
        <v>127</v>
      </c>
      <c r="B33" s="1" t="s">
        <v>178</v>
      </c>
      <c r="C33" s="9">
        <v>70</v>
      </c>
      <c r="D33" s="9">
        <v>52</v>
      </c>
      <c r="E33" s="9">
        <v>42</v>
      </c>
      <c r="F33" s="9">
        <v>39</v>
      </c>
      <c r="G33" s="9">
        <v>32</v>
      </c>
      <c r="H33" s="9">
        <v>28</v>
      </c>
      <c r="I33" s="9">
        <v>22</v>
      </c>
      <c r="J33" s="9">
        <v>20</v>
      </c>
      <c r="K33" s="9">
        <v>14</v>
      </c>
      <c r="L33" s="9">
        <v>11</v>
      </c>
      <c r="M33" s="9">
        <v>7</v>
      </c>
      <c r="N33" s="9">
        <v>1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</row>
    <row r="34" spans="1:23" ht="26.4">
      <c r="A34" s="15"/>
      <c r="B34" s="1" t="s">
        <v>179</v>
      </c>
      <c r="C34" s="9">
        <v>17</v>
      </c>
      <c r="D34" s="9">
        <v>30</v>
      </c>
      <c r="E34" s="9">
        <v>43</v>
      </c>
      <c r="F34" s="9">
        <v>60</v>
      </c>
      <c r="G34" s="9">
        <v>73</v>
      </c>
      <c r="H34" s="9">
        <v>86</v>
      </c>
      <c r="I34" s="9">
        <v>103</v>
      </c>
      <c r="J34" s="9">
        <v>117</v>
      </c>
      <c r="K34" s="9">
        <v>131</v>
      </c>
      <c r="L34" s="9">
        <v>148</v>
      </c>
      <c r="M34" s="9">
        <v>159</v>
      </c>
      <c r="N34" s="9">
        <v>173</v>
      </c>
      <c r="O34" s="9">
        <v>183</v>
      </c>
      <c r="P34" s="9">
        <v>187</v>
      </c>
      <c r="Q34" s="9">
        <v>194</v>
      </c>
      <c r="R34" s="9">
        <v>204</v>
      </c>
      <c r="S34" s="9">
        <v>208</v>
      </c>
      <c r="T34" s="9">
        <v>215</v>
      </c>
      <c r="U34" s="9">
        <v>225</v>
      </c>
      <c r="V34" s="9">
        <v>227</v>
      </c>
      <c r="W34" s="9">
        <v>226</v>
      </c>
    </row>
    <row r="35" spans="1:23">
      <c r="A35" s="15"/>
      <c r="B35" s="1" t="s">
        <v>116</v>
      </c>
      <c r="C35" s="9">
        <f t="shared" ref="C35:W35" si="10">SUM(C33:C34)</f>
        <v>87</v>
      </c>
      <c r="D35" s="9">
        <f t="shared" si="10"/>
        <v>82</v>
      </c>
      <c r="E35" s="9">
        <f t="shared" si="10"/>
        <v>85</v>
      </c>
      <c r="F35" s="9">
        <f t="shared" si="10"/>
        <v>99</v>
      </c>
      <c r="G35" s="9">
        <f t="shared" si="10"/>
        <v>105</v>
      </c>
      <c r="H35" s="9">
        <f t="shared" si="10"/>
        <v>114</v>
      </c>
      <c r="I35" s="9">
        <f t="shared" si="10"/>
        <v>125</v>
      </c>
      <c r="J35" s="9">
        <f t="shared" si="10"/>
        <v>137</v>
      </c>
      <c r="K35" s="9">
        <f t="shared" si="10"/>
        <v>145</v>
      </c>
      <c r="L35" s="9">
        <f t="shared" si="10"/>
        <v>159</v>
      </c>
      <c r="M35" s="9">
        <f t="shared" si="10"/>
        <v>166</v>
      </c>
      <c r="N35" s="9">
        <f t="shared" si="10"/>
        <v>174</v>
      </c>
      <c r="O35" s="9">
        <f t="shared" si="10"/>
        <v>183</v>
      </c>
      <c r="P35" s="9">
        <f t="shared" si="10"/>
        <v>187</v>
      </c>
      <c r="Q35" s="9">
        <f t="shared" si="10"/>
        <v>194</v>
      </c>
      <c r="R35" s="9">
        <f t="shared" si="10"/>
        <v>204</v>
      </c>
      <c r="S35" s="9">
        <f t="shared" si="10"/>
        <v>208</v>
      </c>
      <c r="T35" s="9">
        <f t="shared" si="10"/>
        <v>215</v>
      </c>
      <c r="U35" s="9">
        <f t="shared" si="10"/>
        <v>225</v>
      </c>
      <c r="V35" s="9">
        <f t="shared" si="10"/>
        <v>227</v>
      </c>
      <c r="W35" s="9">
        <f t="shared" si="10"/>
        <v>226</v>
      </c>
    </row>
    <row r="36" spans="1:23" ht="26.4">
      <c r="A36" s="15" t="s">
        <v>128</v>
      </c>
      <c r="B36" s="1" t="s">
        <v>178</v>
      </c>
      <c r="C36" s="9">
        <v>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</row>
    <row r="37" spans="1:23" ht="26.4">
      <c r="A37" s="15"/>
      <c r="B37" s="1" t="s">
        <v>179</v>
      </c>
      <c r="C37" s="9">
        <v>3</v>
      </c>
      <c r="D37" s="9">
        <v>6</v>
      </c>
      <c r="E37" s="9">
        <v>6</v>
      </c>
      <c r="F37" s="9">
        <v>6</v>
      </c>
      <c r="G37" s="9">
        <v>6</v>
      </c>
      <c r="H37" s="9">
        <v>6</v>
      </c>
      <c r="I37" s="9">
        <v>6</v>
      </c>
      <c r="J37" s="9">
        <v>6</v>
      </c>
      <c r="K37" s="9">
        <v>6</v>
      </c>
      <c r="L37" s="9">
        <v>5</v>
      </c>
      <c r="M37" s="9">
        <v>4</v>
      </c>
      <c r="N37" s="9">
        <v>4</v>
      </c>
      <c r="O37" s="9">
        <v>4</v>
      </c>
      <c r="P37" s="9">
        <v>4</v>
      </c>
      <c r="Q37" s="9">
        <v>4</v>
      </c>
      <c r="R37" s="9">
        <v>4</v>
      </c>
      <c r="S37" s="9">
        <v>4</v>
      </c>
      <c r="T37" s="9">
        <v>4</v>
      </c>
      <c r="U37" s="9">
        <v>4</v>
      </c>
      <c r="V37" s="9">
        <v>4</v>
      </c>
      <c r="W37" s="9">
        <v>4</v>
      </c>
    </row>
    <row r="38" spans="1:23">
      <c r="A38" s="15"/>
      <c r="B38" s="1" t="s">
        <v>116</v>
      </c>
      <c r="C38" s="9">
        <f t="shared" ref="C38:W38" si="11">SUM(C36:C37)</f>
        <v>5</v>
      </c>
      <c r="D38" s="9">
        <f t="shared" si="11"/>
        <v>6</v>
      </c>
      <c r="E38" s="9">
        <f t="shared" si="11"/>
        <v>6</v>
      </c>
      <c r="F38" s="9">
        <f t="shared" si="11"/>
        <v>6</v>
      </c>
      <c r="G38" s="9">
        <f t="shared" si="11"/>
        <v>6</v>
      </c>
      <c r="H38" s="9">
        <f t="shared" si="11"/>
        <v>6</v>
      </c>
      <c r="I38" s="9">
        <f t="shared" si="11"/>
        <v>6</v>
      </c>
      <c r="J38" s="9">
        <f t="shared" si="11"/>
        <v>6</v>
      </c>
      <c r="K38" s="9">
        <f t="shared" si="11"/>
        <v>6</v>
      </c>
      <c r="L38" s="9">
        <f t="shared" si="11"/>
        <v>5</v>
      </c>
      <c r="M38" s="9">
        <f t="shared" si="11"/>
        <v>4</v>
      </c>
      <c r="N38" s="9">
        <f t="shared" si="11"/>
        <v>4</v>
      </c>
      <c r="O38" s="9">
        <f t="shared" si="11"/>
        <v>4</v>
      </c>
      <c r="P38" s="9">
        <f t="shared" si="11"/>
        <v>4</v>
      </c>
      <c r="Q38" s="9">
        <f t="shared" si="11"/>
        <v>4</v>
      </c>
      <c r="R38" s="9">
        <f t="shared" si="11"/>
        <v>4</v>
      </c>
      <c r="S38" s="9">
        <f t="shared" si="11"/>
        <v>4</v>
      </c>
      <c r="T38" s="9">
        <f t="shared" si="11"/>
        <v>4</v>
      </c>
      <c r="U38" s="9">
        <f t="shared" si="11"/>
        <v>4</v>
      </c>
      <c r="V38" s="9">
        <f t="shared" si="11"/>
        <v>4</v>
      </c>
      <c r="W38" s="9">
        <f t="shared" si="11"/>
        <v>4</v>
      </c>
    </row>
    <row r="39" spans="1:23" ht="26.4">
      <c r="A39" s="15" t="s">
        <v>129</v>
      </c>
      <c r="B39" s="1" t="s">
        <v>178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</row>
    <row r="40" spans="1:23" ht="26.4">
      <c r="A40" s="15"/>
      <c r="B40" s="1" t="s">
        <v>179</v>
      </c>
      <c r="C40" s="9">
        <v>0</v>
      </c>
      <c r="D40" s="9">
        <v>0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3</v>
      </c>
      <c r="P40" s="9">
        <v>3</v>
      </c>
      <c r="Q40" s="9">
        <v>6</v>
      </c>
      <c r="R40" s="9">
        <v>6</v>
      </c>
      <c r="S40" s="9">
        <v>6</v>
      </c>
      <c r="T40" s="9">
        <v>6</v>
      </c>
      <c r="U40" s="9">
        <v>6</v>
      </c>
      <c r="V40" s="9">
        <v>6</v>
      </c>
      <c r="W40" s="9">
        <v>6</v>
      </c>
    </row>
    <row r="41" spans="1:23">
      <c r="A41" s="15"/>
      <c r="B41" s="1" t="s">
        <v>116</v>
      </c>
      <c r="C41" s="9">
        <f t="shared" ref="C41:W41" si="12">SUM(C39:C40)</f>
        <v>0</v>
      </c>
      <c r="D41" s="9">
        <f t="shared" si="12"/>
        <v>0</v>
      </c>
      <c r="E41" s="9">
        <f t="shared" si="12"/>
        <v>3</v>
      </c>
      <c r="F41" s="9">
        <f t="shared" si="12"/>
        <v>3</v>
      </c>
      <c r="G41" s="9">
        <f t="shared" si="12"/>
        <v>3</v>
      </c>
      <c r="H41" s="9">
        <f t="shared" si="12"/>
        <v>3</v>
      </c>
      <c r="I41" s="9">
        <f t="shared" si="12"/>
        <v>3</v>
      </c>
      <c r="J41" s="9">
        <f t="shared" si="12"/>
        <v>3</v>
      </c>
      <c r="K41" s="9">
        <f t="shared" si="12"/>
        <v>3</v>
      </c>
      <c r="L41" s="9">
        <f t="shared" si="12"/>
        <v>3</v>
      </c>
      <c r="M41" s="9">
        <f t="shared" si="12"/>
        <v>3</v>
      </c>
      <c r="N41" s="9">
        <f t="shared" si="12"/>
        <v>3</v>
      </c>
      <c r="O41" s="9">
        <f t="shared" si="12"/>
        <v>3</v>
      </c>
      <c r="P41" s="9">
        <f t="shared" si="12"/>
        <v>3</v>
      </c>
      <c r="Q41" s="9">
        <f t="shared" si="12"/>
        <v>6</v>
      </c>
      <c r="R41" s="9">
        <f t="shared" si="12"/>
        <v>6</v>
      </c>
      <c r="S41" s="9">
        <f t="shared" si="12"/>
        <v>6</v>
      </c>
      <c r="T41" s="9">
        <f t="shared" si="12"/>
        <v>6</v>
      </c>
      <c r="U41" s="9">
        <f t="shared" si="12"/>
        <v>6</v>
      </c>
      <c r="V41" s="9">
        <f t="shared" si="12"/>
        <v>6</v>
      </c>
      <c r="W41" s="9">
        <f t="shared" si="12"/>
        <v>6</v>
      </c>
    </row>
    <row r="42" spans="1:23" ht="26.4">
      <c r="A42" s="15" t="s">
        <v>130</v>
      </c>
      <c r="B42" s="1" t="s">
        <v>178</v>
      </c>
      <c r="C42" s="9">
        <v>35</v>
      </c>
      <c r="D42" s="9">
        <v>29</v>
      </c>
      <c r="E42" s="9">
        <v>25</v>
      </c>
      <c r="F42" s="9">
        <v>22</v>
      </c>
      <c r="G42" s="9">
        <v>19</v>
      </c>
      <c r="H42" s="9">
        <v>15</v>
      </c>
      <c r="I42" s="9">
        <v>14</v>
      </c>
      <c r="J42" s="9">
        <v>13</v>
      </c>
      <c r="K42" s="9">
        <v>13</v>
      </c>
      <c r="L42" s="9">
        <v>13</v>
      </c>
      <c r="M42" s="9">
        <v>10</v>
      </c>
      <c r="N42" s="9">
        <v>9</v>
      </c>
      <c r="O42" s="9">
        <v>6</v>
      </c>
      <c r="P42" s="9">
        <v>4</v>
      </c>
      <c r="Q42" s="9">
        <v>3</v>
      </c>
      <c r="R42" s="9">
        <v>1</v>
      </c>
      <c r="S42" s="9">
        <v>1</v>
      </c>
      <c r="T42" s="9">
        <v>0</v>
      </c>
      <c r="U42" s="9">
        <v>0</v>
      </c>
      <c r="V42" s="9">
        <v>0</v>
      </c>
      <c r="W42" s="9">
        <v>0</v>
      </c>
    </row>
    <row r="43" spans="1:23" ht="26.4">
      <c r="A43" s="15"/>
      <c r="B43" s="1" t="s">
        <v>179</v>
      </c>
      <c r="C43" s="9">
        <v>4</v>
      </c>
      <c r="D43" s="9">
        <v>8</v>
      </c>
      <c r="E43" s="9">
        <v>12</v>
      </c>
      <c r="F43" s="9">
        <v>16</v>
      </c>
      <c r="G43" s="9">
        <v>20</v>
      </c>
      <c r="H43" s="9">
        <v>24</v>
      </c>
      <c r="I43" s="9">
        <v>25</v>
      </c>
      <c r="J43" s="9">
        <v>26</v>
      </c>
      <c r="K43" s="9">
        <v>27</v>
      </c>
      <c r="L43" s="9">
        <v>28</v>
      </c>
      <c r="M43" s="9">
        <v>29</v>
      </c>
      <c r="N43" s="9">
        <v>30</v>
      </c>
      <c r="O43" s="9">
        <v>31</v>
      </c>
      <c r="P43" s="9">
        <v>32</v>
      </c>
      <c r="Q43" s="9">
        <v>33</v>
      </c>
      <c r="R43" s="9">
        <v>34</v>
      </c>
      <c r="S43" s="9">
        <v>35</v>
      </c>
      <c r="T43" s="9">
        <v>36</v>
      </c>
      <c r="U43" s="9">
        <v>37</v>
      </c>
      <c r="V43" s="9">
        <v>38</v>
      </c>
      <c r="W43" s="9">
        <v>38</v>
      </c>
    </row>
    <row r="44" spans="1:23">
      <c r="A44" s="15"/>
      <c r="B44" s="1" t="s">
        <v>116</v>
      </c>
      <c r="C44" s="9">
        <f t="shared" ref="C44:W44" si="13">SUM(C42:C43)</f>
        <v>39</v>
      </c>
      <c r="D44" s="9">
        <f t="shared" si="13"/>
        <v>37</v>
      </c>
      <c r="E44" s="9">
        <f t="shared" si="13"/>
        <v>37</v>
      </c>
      <c r="F44" s="9">
        <f t="shared" si="13"/>
        <v>38</v>
      </c>
      <c r="G44" s="9">
        <f t="shared" si="13"/>
        <v>39</v>
      </c>
      <c r="H44" s="9">
        <f t="shared" si="13"/>
        <v>39</v>
      </c>
      <c r="I44" s="9">
        <f t="shared" si="13"/>
        <v>39</v>
      </c>
      <c r="J44" s="9">
        <f t="shared" si="13"/>
        <v>39</v>
      </c>
      <c r="K44" s="9">
        <f t="shared" si="13"/>
        <v>40</v>
      </c>
      <c r="L44" s="9">
        <f t="shared" si="13"/>
        <v>41</v>
      </c>
      <c r="M44" s="9">
        <f t="shared" si="13"/>
        <v>39</v>
      </c>
      <c r="N44" s="9">
        <f t="shared" si="13"/>
        <v>39</v>
      </c>
      <c r="O44" s="9">
        <f t="shared" si="13"/>
        <v>37</v>
      </c>
      <c r="P44" s="9">
        <f t="shared" si="13"/>
        <v>36</v>
      </c>
      <c r="Q44" s="9">
        <f t="shared" si="13"/>
        <v>36</v>
      </c>
      <c r="R44" s="9">
        <f t="shared" si="13"/>
        <v>35</v>
      </c>
      <c r="S44" s="9">
        <f t="shared" si="13"/>
        <v>36</v>
      </c>
      <c r="T44" s="9">
        <f t="shared" si="13"/>
        <v>36</v>
      </c>
      <c r="U44" s="9">
        <f t="shared" si="13"/>
        <v>37</v>
      </c>
      <c r="V44" s="9">
        <f t="shared" si="13"/>
        <v>38</v>
      </c>
      <c r="W44" s="9">
        <f t="shared" si="13"/>
        <v>38</v>
      </c>
    </row>
    <row r="45" spans="1:23" ht="26.4">
      <c r="A45" s="15" t="s">
        <v>131</v>
      </c>
      <c r="B45" s="1" t="s">
        <v>178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</row>
    <row r="46" spans="1:23" ht="26.4">
      <c r="A46" s="15"/>
      <c r="B46" s="1" t="s">
        <v>179</v>
      </c>
      <c r="C46" s="9">
        <v>0</v>
      </c>
      <c r="D46" s="9">
        <v>0</v>
      </c>
      <c r="E46" s="9">
        <v>3</v>
      </c>
      <c r="F46" s="9">
        <v>3</v>
      </c>
      <c r="G46" s="9">
        <v>3</v>
      </c>
      <c r="H46" s="9">
        <v>3</v>
      </c>
      <c r="I46" s="9">
        <v>3</v>
      </c>
      <c r="J46" s="9">
        <v>3</v>
      </c>
      <c r="K46" s="9">
        <v>3</v>
      </c>
      <c r="L46" s="9">
        <v>3</v>
      </c>
      <c r="M46" s="9">
        <v>3</v>
      </c>
      <c r="N46" s="9">
        <v>3</v>
      </c>
      <c r="O46" s="9">
        <v>3</v>
      </c>
      <c r="P46" s="9">
        <v>3</v>
      </c>
      <c r="Q46" s="9">
        <v>6</v>
      </c>
      <c r="R46" s="9">
        <v>6</v>
      </c>
      <c r="S46" s="9">
        <v>6</v>
      </c>
      <c r="T46" s="9">
        <v>6</v>
      </c>
      <c r="U46" s="9">
        <v>6</v>
      </c>
      <c r="V46" s="9">
        <v>6</v>
      </c>
      <c r="W46" s="9">
        <v>6</v>
      </c>
    </row>
    <row r="47" spans="1:23">
      <c r="A47" s="15"/>
      <c r="B47" s="1" t="s">
        <v>116</v>
      </c>
      <c r="C47" s="9">
        <f t="shared" ref="C47:W47" si="14">SUM(C45:C46)</f>
        <v>0</v>
      </c>
      <c r="D47" s="9">
        <f t="shared" si="14"/>
        <v>0</v>
      </c>
      <c r="E47" s="9">
        <f t="shared" si="14"/>
        <v>3</v>
      </c>
      <c r="F47" s="9">
        <f t="shared" si="14"/>
        <v>3</v>
      </c>
      <c r="G47" s="9">
        <f t="shared" si="14"/>
        <v>3</v>
      </c>
      <c r="H47" s="9">
        <f t="shared" si="14"/>
        <v>3</v>
      </c>
      <c r="I47" s="9">
        <f t="shared" si="14"/>
        <v>3</v>
      </c>
      <c r="J47" s="9">
        <f t="shared" si="14"/>
        <v>3</v>
      </c>
      <c r="K47" s="9">
        <f t="shared" si="14"/>
        <v>3</v>
      </c>
      <c r="L47" s="9">
        <f t="shared" si="14"/>
        <v>3</v>
      </c>
      <c r="M47" s="9">
        <f t="shared" si="14"/>
        <v>3</v>
      </c>
      <c r="N47" s="9">
        <f t="shared" si="14"/>
        <v>3</v>
      </c>
      <c r="O47" s="9">
        <f t="shared" si="14"/>
        <v>3</v>
      </c>
      <c r="P47" s="9">
        <f t="shared" si="14"/>
        <v>3</v>
      </c>
      <c r="Q47" s="9">
        <f t="shared" si="14"/>
        <v>6</v>
      </c>
      <c r="R47" s="9">
        <f t="shared" si="14"/>
        <v>6</v>
      </c>
      <c r="S47" s="9">
        <f t="shared" si="14"/>
        <v>6</v>
      </c>
      <c r="T47" s="9">
        <f t="shared" si="14"/>
        <v>6</v>
      </c>
      <c r="U47" s="9">
        <f t="shared" si="14"/>
        <v>6</v>
      </c>
      <c r="V47" s="9">
        <f t="shared" si="14"/>
        <v>6</v>
      </c>
      <c r="W47" s="9">
        <f t="shared" si="14"/>
        <v>6</v>
      </c>
    </row>
    <row r="48" spans="1:23" ht="26.4">
      <c r="A48" s="15" t="s">
        <v>132</v>
      </c>
      <c r="B48" s="1" t="s">
        <v>178</v>
      </c>
      <c r="C48" s="9">
        <v>58</v>
      </c>
      <c r="D48" s="9">
        <v>40</v>
      </c>
      <c r="E48" s="9">
        <v>30</v>
      </c>
      <c r="F48" s="9">
        <v>20</v>
      </c>
      <c r="G48" s="9">
        <v>10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</row>
    <row r="49" spans="1:23" ht="26.4">
      <c r="A49" s="15"/>
      <c r="B49" s="1" t="s">
        <v>179</v>
      </c>
      <c r="C49" s="9">
        <v>10</v>
      </c>
      <c r="D49" s="9">
        <v>20</v>
      </c>
      <c r="E49" s="9">
        <v>30</v>
      </c>
      <c r="F49" s="9">
        <v>40</v>
      </c>
      <c r="G49" s="9">
        <v>50</v>
      </c>
      <c r="H49" s="9">
        <v>54</v>
      </c>
      <c r="I49" s="9">
        <v>48</v>
      </c>
      <c r="J49" s="9">
        <v>43</v>
      </c>
      <c r="K49" s="9">
        <v>44</v>
      </c>
      <c r="L49" s="9">
        <v>45</v>
      </c>
      <c r="M49" s="9">
        <v>46</v>
      </c>
      <c r="N49" s="9">
        <v>47</v>
      </c>
      <c r="O49" s="9">
        <v>47</v>
      </c>
      <c r="P49" s="9">
        <v>46</v>
      </c>
      <c r="Q49" s="9">
        <v>45</v>
      </c>
      <c r="R49" s="9">
        <v>45</v>
      </c>
      <c r="S49" s="9">
        <v>46</v>
      </c>
      <c r="T49" s="9">
        <v>47</v>
      </c>
      <c r="U49" s="9">
        <v>48</v>
      </c>
      <c r="V49" s="9">
        <v>48</v>
      </c>
      <c r="W49" s="9">
        <v>48</v>
      </c>
    </row>
    <row r="50" spans="1:23">
      <c r="A50" s="15"/>
      <c r="B50" s="1" t="s">
        <v>116</v>
      </c>
      <c r="C50" s="9">
        <f t="shared" ref="C50:W50" si="15">SUM(C48:C49)</f>
        <v>68</v>
      </c>
      <c r="D50" s="9">
        <f t="shared" si="15"/>
        <v>60</v>
      </c>
      <c r="E50" s="9">
        <f t="shared" si="15"/>
        <v>60</v>
      </c>
      <c r="F50" s="9">
        <f t="shared" si="15"/>
        <v>60</v>
      </c>
      <c r="G50" s="9">
        <f t="shared" si="15"/>
        <v>60</v>
      </c>
      <c r="H50" s="9">
        <f t="shared" si="15"/>
        <v>54</v>
      </c>
      <c r="I50" s="9">
        <f t="shared" si="15"/>
        <v>48</v>
      </c>
      <c r="J50" s="9">
        <f t="shared" si="15"/>
        <v>43</v>
      </c>
      <c r="K50" s="9">
        <f t="shared" si="15"/>
        <v>44</v>
      </c>
      <c r="L50" s="9">
        <f t="shared" si="15"/>
        <v>45</v>
      </c>
      <c r="M50" s="9">
        <f t="shared" si="15"/>
        <v>46</v>
      </c>
      <c r="N50" s="9">
        <f t="shared" si="15"/>
        <v>47</v>
      </c>
      <c r="O50" s="9">
        <f t="shared" si="15"/>
        <v>47</v>
      </c>
      <c r="P50" s="9">
        <f t="shared" si="15"/>
        <v>46</v>
      </c>
      <c r="Q50" s="9">
        <f t="shared" si="15"/>
        <v>45</v>
      </c>
      <c r="R50" s="9">
        <f t="shared" si="15"/>
        <v>45</v>
      </c>
      <c r="S50" s="9">
        <f t="shared" si="15"/>
        <v>46</v>
      </c>
      <c r="T50" s="9">
        <f t="shared" si="15"/>
        <v>47</v>
      </c>
      <c r="U50" s="9">
        <f t="shared" si="15"/>
        <v>48</v>
      </c>
      <c r="V50" s="9">
        <f t="shared" si="15"/>
        <v>48</v>
      </c>
      <c r="W50" s="9">
        <f t="shared" si="15"/>
        <v>48</v>
      </c>
    </row>
    <row r="51" spans="1:23" ht="26.4">
      <c r="A51" s="15" t="s">
        <v>133</v>
      </c>
      <c r="B51" s="1" t="s">
        <v>178</v>
      </c>
      <c r="C51" s="9">
        <v>1</v>
      </c>
      <c r="D51" s="9">
        <v>1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</row>
    <row r="52" spans="1:23" ht="26.4">
      <c r="A52" s="15"/>
      <c r="B52" s="1" t="s">
        <v>179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31</v>
      </c>
      <c r="M52" s="9">
        <v>62</v>
      </c>
      <c r="N52" s="9">
        <v>93</v>
      </c>
      <c r="O52" s="9">
        <v>93</v>
      </c>
      <c r="P52" s="9">
        <v>93</v>
      </c>
      <c r="Q52" s="9">
        <v>93</v>
      </c>
      <c r="R52" s="9">
        <v>93</v>
      </c>
      <c r="S52" s="9">
        <v>93</v>
      </c>
      <c r="T52" s="9">
        <v>93</v>
      </c>
      <c r="U52" s="9">
        <v>93</v>
      </c>
      <c r="V52" s="9">
        <v>93</v>
      </c>
      <c r="W52" s="9">
        <v>93</v>
      </c>
    </row>
    <row r="53" spans="1:23">
      <c r="A53" s="15"/>
      <c r="B53" s="1" t="s">
        <v>116</v>
      </c>
      <c r="C53" s="9">
        <f t="shared" ref="C53:W53" si="16">SUM(C51:C52)</f>
        <v>1</v>
      </c>
      <c r="D53" s="9">
        <f t="shared" si="16"/>
        <v>1</v>
      </c>
      <c r="E53" s="9">
        <f t="shared" si="16"/>
        <v>0</v>
      </c>
      <c r="F53" s="9">
        <f t="shared" si="16"/>
        <v>0</v>
      </c>
      <c r="G53" s="9">
        <f t="shared" si="16"/>
        <v>0</v>
      </c>
      <c r="H53" s="9">
        <f t="shared" si="16"/>
        <v>0</v>
      </c>
      <c r="I53" s="9">
        <f t="shared" si="16"/>
        <v>0</v>
      </c>
      <c r="J53" s="9">
        <f t="shared" si="16"/>
        <v>0</v>
      </c>
      <c r="K53" s="9">
        <f t="shared" si="16"/>
        <v>0</v>
      </c>
      <c r="L53" s="9">
        <f t="shared" si="16"/>
        <v>31</v>
      </c>
      <c r="M53" s="9">
        <f t="shared" si="16"/>
        <v>62</v>
      </c>
      <c r="N53" s="9">
        <f t="shared" si="16"/>
        <v>93</v>
      </c>
      <c r="O53" s="9">
        <f t="shared" si="16"/>
        <v>93</v>
      </c>
      <c r="P53" s="9">
        <f t="shared" si="16"/>
        <v>93</v>
      </c>
      <c r="Q53" s="9">
        <f t="shared" si="16"/>
        <v>93</v>
      </c>
      <c r="R53" s="9">
        <f t="shared" si="16"/>
        <v>93</v>
      </c>
      <c r="S53" s="9">
        <f t="shared" si="16"/>
        <v>93</v>
      </c>
      <c r="T53" s="9">
        <f t="shared" si="16"/>
        <v>93</v>
      </c>
      <c r="U53" s="9">
        <f t="shared" si="16"/>
        <v>93</v>
      </c>
      <c r="V53" s="9">
        <f t="shared" si="16"/>
        <v>93</v>
      </c>
      <c r="W53" s="9">
        <f t="shared" si="16"/>
        <v>93</v>
      </c>
    </row>
    <row r="54" spans="1:23" ht="26.4">
      <c r="A54" s="15" t="s">
        <v>134</v>
      </c>
      <c r="B54" s="1" t="s">
        <v>178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</row>
    <row r="55" spans="1:23" ht="26.4">
      <c r="A55" s="15"/>
      <c r="B55" s="1" t="s">
        <v>179</v>
      </c>
      <c r="C55" s="9">
        <v>0</v>
      </c>
      <c r="D55" s="9">
        <v>0</v>
      </c>
      <c r="E55" s="9">
        <v>3</v>
      </c>
      <c r="F55" s="9">
        <v>3</v>
      </c>
      <c r="G55" s="9">
        <v>3</v>
      </c>
      <c r="H55" s="9">
        <v>3</v>
      </c>
      <c r="I55" s="9">
        <v>3</v>
      </c>
      <c r="J55" s="9">
        <v>3</v>
      </c>
      <c r="K55" s="9">
        <v>3</v>
      </c>
      <c r="L55" s="9">
        <v>3</v>
      </c>
      <c r="M55" s="9">
        <v>3</v>
      </c>
      <c r="N55" s="9">
        <v>3</v>
      </c>
      <c r="O55" s="9">
        <v>3</v>
      </c>
      <c r="P55" s="9">
        <v>3</v>
      </c>
      <c r="Q55" s="9">
        <v>6</v>
      </c>
      <c r="R55" s="9">
        <v>6</v>
      </c>
      <c r="S55" s="9">
        <v>6</v>
      </c>
      <c r="T55" s="9">
        <v>6</v>
      </c>
      <c r="U55" s="9">
        <v>6</v>
      </c>
      <c r="V55" s="9">
        <v>6</v>
      </c>
      <c r="W55" s="9">
        <v>6</v>
      </c>
    </row>
    <row r="56" spans="1:23">
      <c r="A56" s="15"/>
      <c r="B56" s="1" t="s">
        <v>116</v>
      </c>
      <c r="C56" s="9">
        <f t="shared" ref="C56:W56" si="17">SUM(C54:C55)</f>
        <v>0</v>
      </c>
      <c r="D56" s="9">
        <f t="shared" si="17"/>
        <v>0</v>
      </c>
      <c r="E56" s="9">
        <f t="shared" si="17"/>
        <v>3</v>
      </c>
      <c r="F56" s="9">
        <f t="shared" si="17"/>
        <v>3</v>
      </c>
      <c r="G56" s="9">
        <f t="shared" si="17"/>
        <v>3</v>
      </c>
      <c r="H56" s="9">
        <f t="shared" si="17"/>
        <v>3</v>
      </c>
      <c r="I56" s="9">
        <f t="shared" si="17"/>
        <v>3</v>
      </c>
      <c r="J56" s="9">
        <f t="shared" si="17"/>
        <v>3</v>
      </c>
      <c r="K56" s="9">
        <f t="shared" si="17"/>
        <v>3</v>
      </c>
      <c r="L56" s="9">
        <f t="shared" si="17"/>
        <v>3</v>
      </c>
      <c r="M56" s="9">
        <f t="shared" si="17"/>
        <v>3</v>
      </c>
      <c r="N56" s="9">
        <f t="shared" si="17"/>
        <v>3</v>
      </c>
      <c r="O56" s="9">
        <f t="shared" si="17"/>
        <v>3</v>
      </c>
      <c r="P56" s="9">
        <f t="shared" si="17"/>
        <v>3</v>
      </c>
      <c r="Q56" s="9">
        <f t="shared" si="17"/>
        <v>6</v>
      </c>
      <c r="R56" s="9">
        <f t="shared" si="17"/>
        <v>6</v>
      </c>
      <c r="S56" s="9">
        <f t="shared" si="17"/>
        <v>6</v>
      </c>
      <c r="T56" s="9">
        <f t="shared" si="17"/>
        <v>6</v>
      </c>
      <c r="U56" s="9">
        <f t="shared" si="17"/>
        <v>6</v>
      </c>
      <c r="V56" s="9">
        <f t="shared" si="17"/>
        <v>6</v>
      </c>
      <c r="W56" s="9">
        <f t="shared" si="17"/>
        <v>6</v>
      </c>
    </row>
    <row r="57" spans="1:23" ht="26.4">
      <c r="A57" s="15" t="s">
        <v>135</v>
      </c>
      <c r="B57" s="1" t="s">
        <v>178</v>
      </c>
      <c r="C57" s="9">
        <v>174</v>
      </c>
      <c r="D57" s="9">
        <v>161</v>
      </c>
      <c r="E57" s="9">
        <v>152</v>
      </c>
      <c r="F57" s="9">
        <v>148</v>
      </c>
      <c r="G57" s="9">
        <v>138</v>
      </c>
      <c r="H57" s="9">
        <v>129</v>
      </c>
      <c r="I57" s="9">
        <v>124</v>
      </c>
      <c r="J57" s="9">
        <v>119</v>
      </c>
      <c r="K57" s="9">
        <v>111</v>
      </c>
      <c r="L57" s="9">
        <v>104</v>
      </c>
      <c r="M57" s="9">
        <v>99</v>
      </c>
      <c r="N57" s="9">
        <v>97</v>
      </c>
      <c r="O57" s="9">
        <v>93</v>
      </c>
      <c r="P57" s="9">
        <v>88</v>
      </c>
      <c r="Q57" s="9">
        <v>73</v>
      </c>
      <c r="R57" s="9">
        <v>61</v>
      </c>
      <c r="S57" s="9">
        <v>39</v>
      </c>
      <c r="T57" s="9">
        <v>30</v>
      </c>
      <c r="U57" s="9">
        <v>21</v>
      </c>
      <c r="V57" s="9">
        <v>0</v>
      </c>
      <c r="W57" s="9">
        <v>0</v>
      </c>
    </row>
    <row r="58" spans="1:23" ht="26.4">
      <c r="A58" s="15"/>
      <c r="B58" s="1" t="s">
        <v>179</v>
      </c>
      <c r="C58" s="9">
        <v>22</v>
      </c>
      <c r="D58" s="9">
        <v>39</v>
      </c>
      <c r="E58" s="9">
        <v>56</v>
      </c>
      <c r="F58" s="9">
        <v>78</v>
      </c>
      <c r="G58" s="9">
        <v>95</v>
      </c>
      <c r="H58" s="9">
        <v>112</v>
      </c>
      <c r="I58" s="9">
        <v>131</v>
      </c>
      <c r="J58" s="9">
        <v>146</v>
      </c>
      <c r="K58" s="9">
        <v>161</v>
      </c>
      <c r="L58" s="9">
        <v>180</v>
      </c>
      <c r="M58" s="9">
        <v>191</v>
      </c>
      <c r="N58" s="9">
        <v>206</v>
      </c>
      <c r="O58" s="9">
        <v>225</v>
      </c>
      <c r="P58" s="9">
        <v>236</v>
      </c>
      <c r="Q58" s="9">
        <v>251</v>
      </c>
      <c r="R58" s="9">
        <v>270</v>
      </c>
      <c r="S58" s="9">
        <v>281</v>
      </c>
      <c r="T58" s="9">
        <v>296</v>
      </c>
      <c r="U58" s="9">
        <v>315</v>
      </c>
      <c r="V58" s="9">
        <v>326</v>
      </c>
      <c r="W58" s="9">
        <v>327</v>
      </c>
    </row>
    <row r="59" spans="1:23">
      <c r="A59" s="15"/>
      <c r="B59" s="1" t="s">
        <v>116</v>
      </c>
      <c r="C59" s="9">
        <f t="shared" ref="C59:W59" si="18">SUM(C57:C58)</f>
        <v>196</v>
      </c>
      <c r="D59" s="9">
        <f t="shared" si="18"/>
        <v>200</v>
      </c>
      <c r="E59" s="9">
        <f t="shared" si="18"/>
        <v>208</v>
      </c>
      <c r="F59" s="9">
        <f t="shared" si="18"/>
        <v>226</v>
      </c>
      <c r="G59" s="9">
        <f t="shared" si="18"/>
        <v>233</v>
      </c>
      <c r="H59" s="9">
        <f t="shared" si="18"/>
        <v>241</v>
      </c>
      <c r="I59" s="9">
        <f t="shared" si="18"/>
        <v>255</v>
      </c>
      <c r="J59" s="9">
        <f t="shared" si="18"/>
        <v>265</v>
      </c>
      <c r="K59" s="9">
        <f t="shared" si="18"/>
        <v>272</v>
      </c>
      <c r="L59" s="9">
        <f t="shared" si="18"/>
        <v>284</v>
      </c>
      <c r="M59" s="9">
        <f t="shared" si="18"/>
        <v>290</v>
      </c>
      <c r="N59" s="9">
        <f t="shared" si="18"/>
        <v>303</v>
      </c>
      <c r="O59" s="9">
        <f t="shared" si="18"/>
        <v>318</v>
      </c>
      <c r="P59" s="9">
        <f t="shared" si="18"/>
        <v>324</v>
      </c>
      <c r="Q59" s="9">
        <f t="shared" si="18"/>
        <v>324</v>
      </c>
      <c r="R59" s="9">
        <f t="shared" si="18"/>
        <v>331</v>
      </c>
      <c r="S59" s="9">
        <f t="shared" si="18"/>
        <v>320</v>
      </c>
      <c r="T59" s="9">
        <f t="shared" si="18"/>
        <v>326</v>
      </c>
      <c r="U59" s="9">
        <f t="shared" si="18"/>
        <v>336</v>
      </c>
      <c r="V59" s="9">
        <f t="shared" si="18"/>
        <v>326</v>
      </c>
      <c r="W59" s="9">
        <f t="shared" si="18"/>
        <v>327</v>
      </c>
    </row>
    <row r="60" spans="1:23" ht="26.4">
      <c r="A60" s="15" t="s">
        <v>136</v>
      </c>
      <c r="B60" s="1" t="s">
        <v>178</v>
      </c>
      <c r="C60" s="9">
        <v>247</v>
      </c>
      <c r="D60" s="9">
        <v>231</v>
      </c>
      <c r="E60" s="9">
        <v>224</v>
      </c>
      <c r="F60" s="9">
        <v>220</v>
      </c>
      <c r="G60" s="9">
        <v>208</v>
      </c>
      <c r="H60" s="9">
        <v>198</v>
      </c>
      <c r="I60" s="9">
        <v>186</v>
      </c>
      <c r="J60" s="9">
        <v>173</v>
      </c>
      <c r="K60" s="9">
        <v>163</v>
      </c>
      <c r="L60" s="9">
        <v>152</v>
      </c>
      <c r="M60" s="9">
        <v>134</v>
      </c>
      <c r="N60" s="9">
        <v>126</v>
      </c>
      <c r="O60" s="9">
        <v>116</v>
      </c>
      <c r="P60" s="9">
        <v>112</v>
      </c>
      <c r="Q60" s="9">
        <v>95</v>
      </c>
      <c r="R60" s="9">
        <v>76</v>
      </c>
      <c r="S60" s="9">
        <v>44</v>
      </c>
      <c r="T60" s="9">
        <v>31</v>
      </c>
      <c r="U60" s="9">
        <v>22</v>
      </c>
      <c r="V60" s="9">
        <v>0</v>
      </c>
      <c r="W60" s="9">
        <v>0</v>
      </c>
    </row>
    <row r="61" spans="1:23" ht="26.4">
      <c r="A61" s="15"/>
      <c r="B61" s="1" t="s">
        <v>179</v>
      </c>
      <c r="C61" s="9">
        <v>25</v>
      </c>
      <c r="D61" s="9">
        <v>46</v>
      </c>
      <c r="E61" s="9">
        <v>70</v>
      </c>
      <c r="F61" s="9">
        <v>95</v>
      </c>
      <c r="G61" s="9">
        <v>116</v>
      </c>
      <c r="H61" s="9">
        <v>137</v>
      </c>
      <c r="I61" s="9">
        <v>162</v>
      </c>
      <c r="J61" s="9">
        <v>185</v>
      </c>
      <c r="K61" s="9">
        <v>208</v>
      </c>
      <c r="L61" s="9">
        <v>234</v>
      </c>
      <c r="M61" s="9">
        <v>254</v>
      </c>
      <c r="N61" s="9">
        <v>277</v>
      </c>
      <c r="O61" s="9">
        <v>303</v>
      </c>
      <c r="P61" s="9">
        <v>323</v>
      </c>
      <c r="Q61" s="9">
        <v>349</v>
      </c>
      <c r="R61" s="9">
        <v>375</v>
      </c>
      <c r="S61" s="9">
        <v>395</v>
      </c>
      <c r="T61" s="9">
        <v>418</v>
      </c>
      <c r="U61" s="9">
        <v>444</v>
      </c>
      <c r="V61" s="9">
        <v>463</v>
      </c>
      <c r="W61" s="9">
        <v>464</v>
      </c>
    </row>
    <row r="62" spans="1:23">
      <c r="A62" s="15"/>
      <c r="B62" s="1" t="s">
        <v>116</v>
      </c>
      <c r="C62" s="9">
        <f t="shared" ref="C62:W62" si="19">SUM(C60:C61)</f>
        <v>272</v>
      </c>
      <c r="D62" s="9">
        <f t="shared" si="19"/>
        <v>277</v>
      </c>
      <c r="E62" s="9">
        <f t="shared" si="19"/>
        <v>294</v>
      </c>
      <c r="F62" s="9">
        <f t="shared" si="19"/>
        <v>315</v>
      </c>
      <c r="G62" s="9">
        <f t="shared" si="19"/>
        <v>324</v>
      </c>
      <c r="H62" s="9">
        <f t="shared" si="19"/>
        <v>335</v>
      </c>
      <c r="I62" s="9">
        <f t="shared" si="19"/>
        <v>348</v>
      </c>
      <c r="J62" s="9">
        <f t="shared" si="19"/>
        <v>358</v>
      </c>
      <c r="K62" s="9">
        <f t="shared" si="19"/>
        <v>371</v>
      </c>
      <c r="L62" s="9">
        <f t="shared" si="19"/>
        <v>386</v>
      </c>
      <c r="M62" s="9">
        <f t="shared" si="19"/>
        <v>388</v>
      </c>
      <c r="N62" s="9">
        <f t="shared" si="19"/>
        <v>403</v>
      </c>
      <c r="O62" s="9">
        <f t="shared" si="19"/>
        <v>419</v>
      </c>
      <c r="P62" s="9">
        <f t="shared" si="19"/>
        <v>435</v>
      </c>
      <c r="Q62" s="9">
        <f t="shared" si="19"/>
        <v>444</v>
      </c>
      <c r="R62" s="9">
        <f t="shared" si="19"/>
        <v>451</v>
      </c>
      <c r="S62" s="9">
        <f t="shared" si="19"/>
        <v>439</v>
      </c>
      <c r="T62" s="9">
        <f t="shared" si="19"/>
        <v>449</v>
      </c>
      <c r="U62" s="9">
        <f t="shared" si="19"/>
        <v>466</v>
      </c>
      <c r="V62" s="9">
        <f t="shared" si="19"/>
        <v>463</v>
      </c>
      <c r="W62" s="9">
        <f t="shared" si="19"/>
        <v>464</v>
      </c>
    </row>
    <row r="63" spans="1:23" ht="26.4">
      <c r="A63" s="15" t="s">
        <v>137</v>
      </c>
      <c r="B63" s="1" t="s">
        <v>178</v>
      </c>
      <c r="C63" s="9">
        <v>99</v>
      </c>
      <c r="D63" s="9">
        <v>94</v>
      </c>
      <c r="E63" s="9">
        <v>93</v>
      </c>
      <c r="F63" s="9">
        <v>87</v>
      </c>
      <c r="G63" s="9">
        <v>81</v>
      </c>
      <c r="H63" s="9">
        <v>75</v>
      </c>
      <c r="I63" s="9">
        <v>70</v>
      </c>
      <c r="J63" s="9">
        <v>65</v>
      </c>
      <c r="K63" s="9">
        <v>59</v>
      </c>
      <c r="L63" s="9">
        <v>57</v>
      </c>
      <c r="M63" s="9">
        <v>48</v>
      </c>
      <c r="N63" s="9">
        <v>43</v>
      </c>
      <c r="O63" s="9">
        <v>37</v>
      </c>
      <c r="P63" s="9">
        <v>32</v>
      </c>
      <c r="Q63" s="9">
        <v>24</v>
      </c>
      <c r="R63" s="9">
        <v>18</v>
      </c>
      <c r="S63" s="9">
        <v>9</v>
      </c>
      <c r="T63" s="9">
        <v>7</v>
      </c>
      <c r="U63" s="9">
        <v>2</v>
      </c>
      <c r="V63" s="9">
        <v>0</v>
      </c>
      <c r="W63" s="9">
        <v>0</v>
      </c>
    </row>
    <row r="64" spans="1:23" ht="26.4">
      <c r="A64" s="15"/>
      <c r="B64" s="1" t="s">
        <v>179</v>
      </c>
      <c r="C64" s="9">
        <v>5</v>
      </c>
      <c r="D64" s="9">
        <v>11</v>
      </c>
      <c r="E64" s="9">
        <v>17</v>
      </c>
      <c r="F64" s="9">
        <v>23</v>
      </c>
      <c r="G64" s="9">
        <v>29</v>
      </c>
      <c r="H64" s="9">
        <v>35</v>
      </c>
      <c r="I64" s="9">
        <v>41</v>
      </c>
      <c r="J64" s="9">
        <v>46</v>
      </c>
      <c r="K64" s="9">
        <v>51</v>
      </c>
      <c r="L64" s="9">
        <v>56</v>
      </c>
      <c r="M64" s="9">
        <v>61</v>
      </c>
      <c r="N64" s="9">
        <v>66</v>
      </c>
      <c r="O64" s="9">
        <v>71</v>
      </c>
      <c r="P64" s="9">
        <v>76</v>
      </c>
      <c r="Q64" s="9">
        <v>81</v>
      </c>
      <c r="R64" s="9">
        <v>86</v>
      </c>
      <c r="S64" s="9">
        <v>91</v>
      </c>
      <c r="T64" s="9">
        <v>96</v>
      </c>
      <c r="U64" s="9">
        <v>101</v>
      </c>
      <c r="V64" s="9">
        <v>106</v>
      </c>
      <c r="W64" s="9">
        <v>106</v>
      </c>
    </row>
    <row r="65" spans="1:23">
      <c r="A65" s="15"/>
      <c r="B65" s="1" t="s">
        <v>116</v>
      </c>
      <c r="C65" s="9">
        <f t="shared" ref="C65:W65" si="20">SUM(C63:C64)</f>
        <v>104</v>
      </c>
      <c r="D65" s="9">
        <f t="shared" si="20"/>
        <v>105</v>
      </c>
      <c r="E65" s="9">
        <f t="shared" si="20"/>
        <v>110</v>
      </c>
      <c r="F65" s="9">
        <f t="shared" si="20"/>
        <v>110</v>
      </c>
      <c r="G65" s="9">
        <f t="shared" si="20"/>
        <v>110</v>
      </c>
      <c r="H65" s="9">
        <f t="shared" si="20"/>
        <v>110</v>
      </c>
      <c r="I65" s="9">
        <f t="shared" si="20"/>
        <v>111</v>
      </c>
      <c r="J65" s="9">
        <f t="shared" si="20"/>
        <v>111</v>
      </c>
      <c r="K65" s="9">
        <f t="shared" si="20"/>
        <v>110</v>
      </c>
      <c r="L65" s="9">
        <f t="shared" si="20"/>
        <v>113</v>
      </c>
      <c r="M65" s="9">
        <f t="shared" si="20"/>
        <v>109</v>
      </c>
      <c r="N65" s="9">
        <f t="shared" si="20"/>
        <v>109</v>
      </c>
      <c r="O65" s="9">
        <f t="shared" si="20"/>
        <v>108</v>
      </c>
      <c r="P65" s="9">
        <f t="shared" si="20"/>
        <v>108</v>
      </c>
      <c r="Q65" s="9">
        <f t="shared" si="20"/>
        <v>105</v>
      </c>
      <c r="R65" s="9">
        <f t="shared" si="20"/>
        <v>104</v>
      </c>
      <c r="S65" s="9">
        <f t="shared" si="20"/>
        <v>100</v>
      </c>
      <c r="T65" s="9">
        <f t="shared" si="20"/>
        <v>103</v>
      </c>
      <c r="U65" s="9">
        <f t="shared" si="20"/>
        <v>103</v>
      </c>
      <c r="V65" s="9">
        <f t="shared" si="20"/>
        <v>106</v>
      </c>
      <c r="W65" s="9">
        <f t="shared" si="20"/>
        <v>106</v>
      </c>
    </row>
    <row r="66" spans="1:23" ht="26.4">
      <c r="A66" s="15" t="s">
        <v>138</v>
      </c>
      <c r="B66" s="1" t="s">
        <v>178</v>
      </c>
      <c r="C66" s="9">
        <v>6</v>
      </c>
      <c r="D66" s="9">
        <v>5</v>
      </c>
      <c r="E66" s="9">
        <v>4</v>
      </c>
      <c r="F66" s="9">
        <v>4</v>
      </c>
      <c r="G66" s="9">
        <v>3</v>
      </c>
      <c r="H66" s="9">
        <v>3</v>
      </c>
      <c r="I66" s="9">
        <v>3</v>
      </c>
      <c r="J66" s="9">
        <v>3</v>
      </c>
      <c r="K66" s="9">
        <v>2</v>
      </c>
      <c r="L66" s="9">
        <v>2</v>
      </c>
      <c r="M66" s="9">
        <v>2</v>
      </c>
      <c r="N66" s="9">
        <v>2</v>
      </c>
      <c r="O66" s="9">
        <v>2</v>
      </c>
      <c r="P66" s="9">
        <v>2</v>
      </c>
      <c r="Q66" s="9">
        <v>1</v>
      </c>
      <c r="R66" s="9">
        <v>1</v>
      </c>
      <c r="S66" s="9">
        <v>1</v>
      </c>
      <c r="T66" s="9">
        <v>0</v>
      </c>
      <c r="U66" s="9">
        <v>0</v>
      </c>
      <c r="V66" s="9">
        <v>0</v>
      </c>
      <c r="W66" s="9">
        <v>0</v>
      </c>
    </row>
    <row r="67" spans="1:23" ht="26.4">
      <c r="A67" s="15"/>
      <c r="B67" s="1" t="s">
        <v>179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</row>
    <row r="68" spans="1:23">
      <c r="A68" s="15"/>
      <c r="B68" s="1" t="s">
        <v>116</v>
      </c>
      <c r="C68" s="9">
        <f t="shared" ref="C68:W68" si="21">SUM(C66:C67)</f>
        <v>6</v>
      </c>
      <c r="D68" s="9">
        <f t="shared" si="21"/>
        <v>5</v>
      </c>
      <c r="E68" s="9">
        <f t="shared" si="21"/>
        <v>4</v>
      </c>
      <c r="F68" s="9">
        <f t="shared" si="21"/>
        <v>4</v>
      </c>
      <c r="G68" s="9">
        <f t="shared" si="21"/>
        <v>3</v>
      </c>
      <c r="H68" s="9">
        <f t="shared" si="21"/>
        <v>3</v>
      </c>
      <c r="I68" s="9">
        <f t="shared" si="21"/>
        <v>3</v>
      </c>
      <c r="J68" s="9">
        <f t="shared" si="21"/>
        <v>3</v>
      </c>
      <c r="K68" s="9">
        <f t="shared" si="21"/>
        <v>2</v>
      </c>
      <c r="L68" s="9">
        <f t="shared" si="21"/>
        <v>2</v>
      </c>
      <c r="M68" s="9">
        <f t="shared" si="21"/>
        <v>2</v>
      </c>
      <c r="N68" s="9">
        <f t="shared" si="21"/>
        <v>2</v>
      </c>
      <c r="O68" s="9">
        <f t="shared" si="21"/>
        <v>2</v>
      </c>
      <c r="P68" s="9">
        <f t="shared" si="21"/>
        <v>2</v>
      </c>
      <c r="Q68" s="9">
        <f t="shared" si="21"/>
        <v>1</v>
      </c>
      <c r="R68" s="9">
        <f t="shared" si="21"/>
        <v>1</v>
      </c>
      <c r="S68" s="9">
        <f t="shared" si="21"/>
        <v>1</v>
      </c>
      <c r="T68" s="9">
        <f t="shared" si="21"/>
        <v>0</v>
      </c>
      <c r="U68" s="9">
        <f t="shared" si="21"/>
        <v>0</v>
      </c>
      <c r="V68" s="9">
        <f t="shared" si="21"/>
        <v>0</v>
      </c>
      <c r="W68" s="9">
        <f t="shared" si="21"/>
        <v>0</v>
      </c>
    </row>
    <row r="69" spans="1:23" ht="26.4">
      <c r="A69" s="15" t="s">
        <v>139</v>
      </c>
      <c r="B69" s="1" t="s">
        <v>178</v>
      </c>
      <c r="C69" s="9">
        <v>73</v>
      </c>
      <c r="D69" s="9">
        <v>70</v>
      </c>
      <c r="E69" s="9">
        <v>67</v>
      </c>
      <c r="F69" s="9">
        <v>60</v>
      </c>
      <c r="G69" s="9">
        <v>55</v>
      </c>
      <c r="H69" s="9">
        <v>50</v>
      </c>
      <c r="I69" s="9">
        <v>46</v>
      </c>
      <c r="J69" s="9">
        <v>42</v>
      </c>
      <c r="K69" s="9">
        <v>37</v>
      </c>
      <c r="L69" s="9">
        <v>35</v>
      </c>
      <c r="M69" s="9">
        <v>32</v>
      </c>
      <c r="N69" s="9">
        <v>29</v>
      </c>
      <c r="O69" s="9">
        <v>24</v>
      </c>
      <c r="P69" s="9">
        <v>19</v>
      </c>
      <c r="Q69" s="9">
        <v>14</v>
      </c>
      <c r="R69" s="9">
        <v>9</v>
      </c>
      <c r="S69" s="9">
        <v>4</v>
      </c>
      <c r="T69" s="9">
        <v>1</v>
      </c>
      <c r="U69" s="9">
        <v>1</v>
      </c>
      <c r="V69" s="9">
        <v>0</v>
      </c>
      <c r="W69" s="9">
        <v>0</v>
      </c>
    </row>
    <row r="70" spans="1:23" ht="26.4">
      <c r="A70" s="15"/>
      <c r="B70" s="1" t="s">
        <v>179</v>
      </c>
      <c r="C70" s="9">
        <v>1</v>
      </c>
      <c r="D70" s="9">
        <v>2</v>
      </c>
      <c r="E70" s="9">
        <v>3</v>
      </c>
      <c r="F70" s="9">
        <v>4</v>
      </c>
      <c r="G70" s="9">
        <v>5</v>
      </c>
      <c r="H70" s="9">
        <v>6</v>
      </c>
      <c r="I70" s="9">
        <v>7</v>
      </c>
      <c r="J70" s="9">
        <v>8</v>
      </c>
      <c r="K70" s="9">
        <v>9</v>
      </c>
      <c r="L70" s="9">
        <v>10</v>
      </c>
      <c r="M70" s="9">
        <v>11</v>
      </c>
      <c r="N70" s="9">
        <v>12</v>
      </c>
      <c r="O70" s="9">
        <v>13</v>
      </c>
      <c r="P70" s="9">
        <v>14</v>
      </c>
      <c r="Q70" s="9">
        <v>15</v>
      </c>
      <c r="R70" s="9">
        <v>16</v>
      </c>
      <c r="S70" s="9">
        <v>17</v>
      </c>
      <c r="T70" s="9">
        <v>18</v>
      </c>
      <c r="U70" s="9">
        <v>19</v>
      </c>
      <c r="V70" s="9">
        <v>20</v>
      </c>
      <c r="W70" s="9">
        <v>20</v>
      </c>
    </row>
    <row r="71" spans="1:23">
      <c r="A71" s="15"/>
      <c r="B71" s="1" t="s">
        <v>116</v>
      </c>
      <c r="C71" s="9">
        <f t="shared" ref="C71:W71" si="22">SUM(C69:C70)</f>
        <v>74</v>
      </c>
      <c r="D71" s="9">
        <f t="shared" si="22"/>
        <v>72</v>
      </c>
      <c r="E71" s="9">
        <f t="shared" si="22"/>
        <v>70</v>
      </c>
      <c r="F71" s="9">
        <f t="shared" si="22"/>
        <v>64</v>
      </c>
      <c r="G71" s="9">
        <f t="shared" si="22"/>
        <v>60</v>
      </c>
      <c r="H71" s="9">
        <f t="shared" si="22"/>
        <v>56</v>
      </c>
      <c r="I71" s="9">
        <f t="shared" si="22"/>
        <v>53</v>
      </c>
      <c r="J71" s="9">
        <f t="shared" si="22"/>
        <v>50</v>
      </c>
      <c r="K71" s="9">
        <f t="shared" si="22"/>
        <v>46</v>
      </c>
      <c r="L71" s="9">
        <f t="shared" si="22"/>
        <v>45</v>
      </c>
      <c r="M71" s="9">
        <f t="shared" si="22"/>
        <v>43</v>
      </c>
      <c r="N71" s="9">
        <f t="shared" si="22"/>
        <v>41</v>
      </c>
      <c r="O71" s="9">
        <f t="shared" si="22"/>
        <v>37</v>
      </c>
      <c r="P71" s="9">
        <f t="shared" si="22"/>
        <v>33</v>
      </c>
      <c r="Q71" s="9">
        <f t="shared" si="22"/>
        <v>29</v>
      </c>
      <c r="R71" s="9">
        <f t="shared" si="22"/>
        <v>25</v>
      </c>
      <c r="S71" s="9">
        <f t="shared" si="22"/>
        <v>21</v>
      </c>
      <c r="T71" s="9">
        <f t="shared" si="22"/>
        <v>19</v>
      </c>
      <c r="U71" s="9">
        <f t="shared" si="22"/>
        <v>20</v>
      </c>
      <c r="V71" s="9">
        <f t="shared" si="22"/>
        <v>20</v>
      </c>
      <c r="W71" s="9">
        <f t="shared" si="22"/>
        <v>20</v>
      </c>
    </row>
    <row r="72" spans="1:23" ht="26.4">
      <c r="A72" s="15" t="s">
        <v>140</v>
      </c>
      <c r="B72" s="1" t="s">
        <v>178</v>
      </c>
      <c r="C72" s="9">
        <v>27</v>
      </c>
      <c r="D72" s="9">
        <v>20</v>
      </c>
      <c r="E72" s="9">
        <v>15</v>
      </c>
      <c r="F72" s="9">
        <v>11</v>
      </c>
      <c r="G72" s="9">
        <v>6</v>
      </c>
      <c r="H72" s="9">
        <v>2</v>
      </c>
      <c r="I72" s="9">
        <v>2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</row>
    <row r="73" spans="1:23" ht="26.4">
      <c r="A73" s="15"/>
      <c r="B73" s="1" t="s">
        <v>179</v>
      </c>
      <c r="C73" s="9">
        <v>3</v>
      </c>
      <c r="D73" s="9">
        <v>6</v>
      </c>
      <c r="E73" s="9">
        <v>9</v>
      </c>
      <c r="F73" s="9">
        <v>12</v>
      </c>
      <c r="G73" s="9">
        <v>15</v>
      </c>
      <c r="H73" s="9">
        <v>18</v>
      </c>
      <c r="I73" s="9">
        <v>18</v>
      </c>
      <c r="J73" s="9">
        <v>18</v>
      </c>
      <c r="K73" s="9">
        <v>18</v>
      </c>
      <c r="L73" s="9">
        <v>18</v>
      </c>
      <c r="M73" s="9">
        <v>18</v>
      </c>
      <c r="N73" s="9">
        <v>18</v>
      </c>
      <c r="O73" s="9">
        <v>18</v>
      </c>
      <c r="P73" s="9">
        <v>18</v>
      </c>
      <c r="Q73" s="9">
        <v>18</v>
      </c>
      <c r="R73" s="9">
        <v>18</v>
      </c>
      <c r="S73" s="9">
        <v>18</v>
      </c>
      <c r="T73" s="9">
        <v>18</v>
      </c>
      <c r="U73" s="9">
        <v>18</v>
      </c>
      <c r="V73" s="9">
        <v>18</v>
      </c>
      <c r="W73" s="9">
        <v>18</v>
      </c>
    </row>
    <row r="74" spans="1:23">
      <c r="A74" s="15"/>
      <c r="B74" s="1" t="s">
        <v>116</v>
      </c>
      <c r="C74" s="9">
        <f t="shared" ref="C74:W74" si="23">SUM(C72:C73)</f>
        <v>30</v>
      </c>
      <c r="D74" s="9">
        <f t="shared" si="23"/>
        <v>26</v>
      </c>
      <c r="E74" s="9">
        <f t="shared" si="23"/>
        <v>24</v>
      </c>
      <c r="F74" s="9">
        <f t="shared" si="23"/>
        <v>23</v>
      </c>
      <c r="G74" s="9">
        <f t="shared" si="23"/>
        <v>21</v>
      </c>
      <c r="H74" s="9">
        <f t="shared" si="23"/>
        <v>20</v>
      </c>
      <c r="I74" s="9">
        <f t="shared" si="23"/>
        <v>20</v>
      </c>
      <c r="J74" s="9">
        <f t="shared" si="23"/>
        <v>19</v>
      </c>
      <c r="K74" s="9">
        <f t="shared" si="23"/>
        <v>18</v>
      </c>
      <c r="L74" s="9">
        <f t="shared" si="23"/>
        <v>18</v>
      </c>
      <c r="M74" s="9">
        <f t="shared" si="23"/>
        <v>18</v>
      </c>
      <c r="N74" s="9">
        <f t="shared" si="23"/>
        <v>18</v>
      </c>
      <c r="O74" s="9">
        <f t="shared" si="23"/>
        <v>18</v>
      </c>
      <c r="P74" s="9">
        <f t="shared" si="23"/>
        <v>18</v>
      </c>
      <c r="Q74" s="9">
        <f t="shared" si="23"/>
        <v>18</v>
      </c>
      <c r="R74" s="9">
        <f t="shared" si="23"/>
        <v>18</v>
      </c>
      <c r="S74" s="9">
        <f t="shared" si="23"/>
        <v>18</v>
      </c>
      <c r="T74" s="9">
        <f t="shared" si="23"/>
        <v>18</v>
      </c>
      <c r="U74" s="9">
        <f t="shared" si="23"/>
        <v>18</v>
      </c>
      <c r="V74" s="9">
        <f t="shared" si="23"/>
        <v>18</v>
      </c>
      <c r="W74" s="9">
        <f t="shared" si="23"/>
        <v>18</v>
      </c>
    </row>
    <row r="75" spans="1:23" ht="26.4">
      <c r="A75" s="15" t="s">
        <v>141</v>
      </c>
      <c r="B75" s="1" t="s">
        <v>178</v>
      </c>
      <c r="C75" s="9">
        <v>906</v>
      </c>
      <c r="D75" s="9">
        <v>735</v>
      </c>
      <c r="E75" s="9">
        <v>557</v>
      </c>
      <c r="F75" s="9">
        <v>352</v>
      </c>
      <c r="G75" s="9">
        <v>191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</row>
    <row r="76" spans="1:23" ht="26.4">
      <c r="A76" s="15"/>
      <c r="B76" s="1" t="s">
        <v>179</v>
      </c>
      <c r="C76" s="9">
        <v>0</v>
      </c>
      <c r="D76" s="9">
        <v>0</v>
      </c>
      <c r="E76" s="9">
        <v>189</v>
      </c>
      <c r="F76" s="9">
        <v>378</v>
      </c>
      <c r="G76" s="9">
        <v>567</v>
      </c>
      <c r="H76" s="9">
        <v>755</v>
      </c>
      <c r="I76" s="9">
        <v>754</v>
      </c>
      <c r="J76" s="9">
        <v>753</v>
      </c>
      <c r="K76" s="9">
        <v>752</v>
      </c>
      <c r="L76" s="9">
        <v>747</v>
      </c>
      <c r="M76" s="9">
        <v>742</v>
      </c>
      <c r="N76" s="9">
        <v>737</v>
      </c>
      <c r="O76" s="9">
        <v>731</v>
      </c>
      <c r="P76" s="9">
        <v>730</v>
      </c>
      <c r="Q76" s="9">
        <v>729</v>
      </c>
      <c r="R76" s="9">
        <v>728</v>
      </c>
      <c r="S76" s="9">
        <v>728</v>
      </c>
      <c r="T76" s="9">
        <v>728</v>
      </c>
      <c r="U76" s="9">
        <v>728</v>
      </c>
      <c r="V76" s="9">
        <v>728</v>
      </c>
      <c r="W76" s="9">
        <v>728</v>
      </c>
    </row>
    <row r="77" spans="1:23">
      <c r="A77" s="15"/>
      <c r="B77" s="1" t="s">
        <v>116</v>
      </c>
      <c r="C77" s="9">
        <f t="shared" ref="C77:W77" si="24">SUM(C75:C76)</f>
        <v>906</v>
      </c>
      <c r="D77" s="9">
        <f t="shared" si="24"/>
        <v>735</v>
      </c>
      <c r="E77" s="9">
        <f t="shared" si="24"/>
        <v>746</v>
      </c>
      <c r="F77" s="9">
        <f t="shared" si="24"/>
        <v>730</v>
      </c>
      <c r="G77" s="9">
        <f t="shared" si="24"/>
        <v>758</v>
      </c>
      <c r="H77" s="9">
        <f t="shared" si="24"/>
        <v>755</v>
      </c>
      <c r="I77" s="9">
        <f t="shared" si="24"/>
        <v>754</v>
      </c>
      <c r="J77" s="9">
        <f t="shared" si="24"/>
        <v>753</v>
      </c>
      <c r="K77" s="9">
        <f t="shared" si="24"/>
        <v>752</v>
      </c>
      <c r="L77" s="9">
        <f t="shared" si="24"/>
        <v>747</v>
      </c>
      <c r="M77" s="9">
        <f t="shared" si="24"/>
        <v>742</v>
      </c>
      <c r="N77" s="9">
        <f t="shared" si="24"/>
        <v>737</v>
      </c>
      <c r="O77" s="9">
        <f t="shared" si="24"/>
        <v>731</v>
      </c>
      <c r="P77" s="9">
        <f t="shared" si="24"/>
        <v>730</v>
      </c>
      <c r="Q77" s="9">
        <f t="shared" si="24"/>
        <v>729</v>
      </c>
      <c r="R77" s="9">
        <f t="shared" si="24"/>
        <v>728</v>
      </c>
      <c r="S77" s="9">
        <f t="shared" si="24"/>
        <v>728</v>
      </c>
      <c r="T77" s="9">
        <f t="shared" si="24"/>
        <v>728</v>
      </c>
      <c r="U77" s="9">
        <f t="shared" si="24"/>
        <v>728</v>
      </c>
      <c r="V77" s="9">
        <f t="shared" si="24"/>
        <v>728</v>
      </c>
      <c r="W77" s="9">
        <f t="shared" si="24"/>
        <v>728</v>
      </c>
    </row>
    <row r="78" spans="1:23" ht="26.4">
      <c r="A78" s="15" t="s">
        <v>142</v>
      </c>
      <c r="B78" s="1" t="s">
        <v>178</v>
      </c>
      <c r="C78" s="9">
        <v>11</v>
      </c>
      <c r="D78" s="9">
        <v>7</v>
      </c>
      <c r="E78" s="9">
        <v>7</v>
      </c>
      <c r="F78" s="9">
        <v>4</v>
      </c>
      <c r="G78" s="9">
        <v>2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</row>
    <row r="79" spans="1:23" ht="26.4">
      <c r="A79" s="15"/>
      <c r="B79" s="1" t="s">
        <v>179</v>
      </c>
      <c r="C79" s="9">
        <v>0</v>
      </c>
      <c r="D79" s="9">
        <v>0</v>
      </c>
      <c r="E79" s="9">
        <v>3</v>
      </c>
      <c r="F79" s="9">
        <v>6</v>
      </c>
      <c r="G79" s="9">
        <v>9</v>
      </c>
      <c r="H79" s="9">
        <v>12</v>
      </c>
      <c r="I79" s="9">
        <v>12</v>
      </c>
      <c r="J79" s="9">
        <v>12</v>
      </c>
      <c r="K79" s="9">
        <v>12</v>
      </c>
      <c r="L79" s="9">
        <v>12</v>
      </c>
      <c r="M79" s="9">
        <v>12</v>
      </c>
      <c r="N79" s="9">
        <v>11</v>
      </c>
      <c r="O79" s="9">
        <v>10</v>
      </c>
      <c r="P79" s="9">
        <v>9</v>
      </c>
      <c r="Q79" s="9">
        <v>8</v>
      </c>
      <c r="R79" s="9">
        <v>8</v>
      </c>
      <c r="S79" s="9">
        <v>8</v>
      </c>
      <c r="T79" s="9">
        <v>8</v>
      </c>
      <c r="U79" s="9">
        <v>8</v>
      </c>
      <c r="V79" s="9">
        <v>8</v>
      </c>
      <c r="W79" s="9">
        <v>8</v>
      </c>
    </row>
    <row r="80" spans="1:23">
      <c r="A80" s="15"/>
      <c r="B80" s="1" t="s">
        <v>116</v>
      </c>
      <c r="C80" s="9">
        <f t="shared" ref="C80:W80" si="25">SUM(C78:C79)</f>
        <v>11</v>
      </c>
      <c r="D80" s="9">
        <f t="shared" si="25"/>
        <v>7</v>
      </c>
      <c r="E80" s="9">
        <f t="shared" si="25"/>
        <v>10</v>
      </c>
      <c r="F80" s="9">
        <f t="shared" si="25"/>
        <v>10</v>
      </c>
      <c r="G80" s="9">
        <f t="shared" si="25"/>
        <v>11</v>
      </c>
      <c r="H80" s="9">
        <f t="shared" si="25"/>
        <v>12</v>
      </c>
      <c r="I80" s="9">
        <f t="shared" si="25"/>
        <v>12</v>
      </c>
      <c r="J80" s="9">
        <f t="shared" si="25"/>
        <v>12</v>
      </c>
      <c r="K80" s="9">
        <f t="shared" si="25"/>
        <v>12</v>
      </c>
      <c r="L80" s="9">
        <f t="shared" si="25"/>
        <v>12</v>
      </c>
      <c r="M80" s="9">
        <f t="shared" si="25"/>
        <v>12</v>
      </c>
      <c r="N80" s="9">
        <f t="shared" si="25"/>
        <v>11</v>
      </c>
      <c r="O80" s="9">
        <f t="shared" si="25"/>
        <v>10</v>
      </c>
      <c r="P80" s="9">
        <f t="shared" si="25"/>
        <v>9</v>
      </c>
      <c r="Q80" s="9">
        <f t="shared" si="25"/>
        <v>8</v>
      </c>
      <c r="R80" s="9">
        <f t="shared" si="25"/>
        <v>8</v>
      </c>
      <c r="S80" s="9">
        <f t="shared" si="25"/>
        <v>8</v>
      </c>
      <c r="T80" s="9">
        <f t="shared" si="25"/>
        <v>8</v>
      </c>
      <c r="U80" s="9">
        <f t="shared" si="25"/>
        <v>8</v>
      </c>
      <c r="V80" s="9">
        <f t="shared" si="25"/>
        <v>8</v>
      </c>
      <c r="W80" s="9">
        <f t="shared" si="25"/>
        <v>8</v>
      </c>
    </row>
    <row r="81" spans="1:23" ht="26.4">
      <c r="A81" s="15" t="s">
        <v>143</v>
      </c>
      <c r="B81" s="1" t="s">
        <v>178</v>
      </c>
      <c r="C81" s="9">
        <v>2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</row>
    <row r="82" spans="1:23" ht="26.4">
      <c r="A82" s="15"/>
      <c r="B82" s="1" t="s">
        <v>179</v>
      </c>
      <c r="C82" s="9">
        <v>3</v>
      </c>
      <c r="D82" s="9">
        <v>6</v>
      </c>
      <c r="E82" s="9">
        <v>6</v>
      </c>
      <c r="F82" s="9">
        <v>6</v>
      </c>
      <c r="G82" s="9">
        <v>6</v>
      </c>
      <c r="H82" s="9">
        <v>6</v>
      </c>
      <c r="I82" s="9">
        <v>6</v>
      </c>
      <c r="J82" s="9">
        <v>6</v>
      </c>
      <c r="K82" s="9">
        <v>6</v>
      </c>
      <c r="L82" s="9">
        <v>5</v>
      </c>
      <c r="M82" s="9">
        <v>4</v>
      </c>
      <c r="N82" s="9">
        <v>4</v>
      </c>
      <c r="O82" s="9">
        <v>4</v>
      </c>
      <c r="P82" s="9">
        <v>4</v>
      </c>
      <c r="Q82" s="9">
        <v>4</v>
      </c>
      <c r="R82" s="9">
        <v>4</v>
      </c>
      <c r="S82" s="9">
        <v>4</v>
      </c>
      <c r="T82" s="9">
        <v>4</v>
      </c>
      <c r="U82" s="9">
        <v>4</v>
      </c>
      <c r="V82" s="9">
        <v>4</v>
      </c>
      <c r="W82" s="9">
        <v>4</v>
      </c>
    </row>
    <row r="83" spans="1:23">
      <c r="A83" s="15"/>
      <c r="B83" s="1" t="s">
        <v>116</v>
      </c>
      <c r="C83" s="9">
        <f t="shared" ref="C83:W83" si="26">SUM(C81:C82)</f>
        <v>5</v>
      </c>
      <c r="D83" s="9">
        <f t="shared" si="26"/>
        <v>6</v>
      </c>
      <c r="E83" s="9">
        <f t="shared" si="26"/>
        <v>6</v>
      </c>
      <c r="F83" s="9">
        <f t="shared" si="26"/>
        <v>6</v>
      </c>
      <c r="G83" s="9">
        <f t="shared" si="26"/>
        <v>6</v>
      </c>
      <c r="H83" s="9">
        <f t="shared" si="26"/>
        <v>6</v>
      </c>
      <c r="I83" s="9">
        <f t="shared" si="26"/>
        <v>6</v>
      </c>
      <c r="J83" s="9">
        <f t="shared" si="26"/>
        <v>6</v>
      </c>
      <c r="K83" s="9">
        <f t="shared" si="26"/>
        <v>6</v>
      </c>
      <c r="L83" s="9">
        <f t="shared" si="26"/>
        <v>5</v>
      </c>
      <c r="M83" s="9">
        <f t="shared" si="26"/>
        <v>4</v>
      </c>
      <c r="N83" s="9">
        <f t="shared" si="26"/>
        <v>4</v>
      </c>
      <c r="O83" s="9">
        <f t="shared" si="26"/>
        <v>4</v>
      </c>
      <c r="P83" s="9">
        <f t="shared" si="26"/>
        <v>4</v>
      </c>
      <c r="Q83" s="9">
        <f t="shared" si="26"/>
        <v>4</v>
      </c>
      <c r="R83" s="9">
        <f t="shared" si="26"/>
        <v>4</v>
      </c>
      <c r="S83" s="9">
        <f t="shared" si="26"/>
        <v>4</v>
      </c>
      <c r="T83" s="9">
        <f t="shared" si="26"/>
        <v>4</v>
      </c>
      <c r="U83" s="9">
        <f t="shared" si="26"/>
        <v>4</v>
      </c>
      <c r="V83" s="9">
        <f t="shared" si="26"/>
        <v>4</v>
      </c>
      <c r="W83" s="9">
        <f t="shared" si="26"/>
        <v>4</v>
      </c>
    </row>
    <row r="84" spans="1:23" ht="26.4">
      <c r="A84" s="15" t="s">
        <v>144</v>
      </c>
      <c r="B84" s="1" t="s">
        <v>178</v>
      </c>
      <c r="C84" s="9">
        <v>191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</row>
    <row r="85" spans="1:23" ht="26.4">
      <c r="A85" s="15"/>
      <c r="B85" s="1" t="s">
        <v>179</v>
      </c>
      <c r="C85" s="9">
        <v>189</v>
      </c>
      <c r="D85" s="9">
        <v>378</v>
      </c>
      <c r="E85" s="9">
        <v>378</v>
      </c>
      <c r="F85" s="9">
        <v>377</v>
      </c>
      <c r="G85" s="9">
        <v>376</v>
      </c>
      <c r="H85" s="9">
        <v>376</v>
      </c>
      <c r="I85" s="9">
        <v>376</v>
      </c>
      <c r="J85" s="9">
        <v>371</v>
      </c>
      <c r="K85" s="9">
        <v>366</v>
      </c>
      <c r="L85" s="9">
        <v>366</v>
      </c>
      <c r="M85" s="9">
        <v>365</v>
      </c>
      <c r="N85" s="9">
        <v>364</v>
      </c>
      <c r="O85" s="9">
        <v>364</v>
      </c>
      <c r="P85" s="9">
        <v>364</v>
      </c>
      <c r="Q85" s="9">
        <v>364</v>
      </c>
      <c r="R85" s="9">
        <v>364</v>
      </c>
      <c r="S85" s="9">
        <v>364</v>
      </c>
      <c r="T85" s="9">
        <v>364</v>
      </c>
      <c r="U85" s="9">
        <v>364</v>
      </c>
      <c r="V85" s="9">
        <v>359</v>
      </c>
      <c r="W85" s="9">
        <v>354</v>
      </c>
    </row>
    <row r="86" spans="1:23">
      <c r="A86" s="15"/>
      <c r="B86" s="1" t="s">
        <v>116</v>
      </c>
      <c r="C86" s="9">
        <f t="shared" ref="C86:W86" si="27">SUM(C84:C85)</f>
        <v>380</v>
      </c>
      <c r="D86" s="9">
        <f t="shared" si="27"/>
        <v>378</v>
      </c>
      <c r="E86" s="9">
        <f t="shared" si="27"/>
        <v>378</v>
      </c>
      <c r="F86" s="9">
        <f t="shared" si="27"/>
        <v>377</v>
      </c>
      <c r="G86" s="9">
        <f t="shared" si="27"/>
        <v>376</v>
      </c>
      <c r="H86" s="9">
        <f t="shared" si="27"/>
        <v>376</v>
      </c>
      <c r="I86" s="9">
        <f t="shared" si="27"/>
        <v>376</v>
      </c>
      <c r="J86" s="9">
        <f t="shared" si="27"/>
        <v>371</v>
      </c>
      <c r="K86" s="9">
        <f t="shared" si="27"/>
        <v>366</v>
      </c>
      <c r="L86" s="9">
        <f t="shared" si="27"/>
        <v>366</v>
      </c>
      <c r="M86" s="9">
        <f t="shared" si="27"/>
        <v>365</v>
      </c>
      <c r="N86" s="9">
        <f t="shared" si="27"/>
        <v>364</v>
      </c>
      <c r="O86" s="9">
        <f t="shared" si="27"/>
        <v>364</v>
      </c>
      <c r="P86" s="9">
        <f t="shared" si="27"/>
        <v>364</v>
      </c>
      <c r="Q86" s="9">
        <f t="shared" si="27"/>
        <v>364</v>
      </c>
      <c r="R86" s="9">
        <f t="shared" si="27"/>
        <v>364</v>
      </c>
      <c r="S86" s="9">
        <f t="shared" si="27"/>
        <v>364</v>
      </c>
      <c r="T86" s="9">
        <f t="shared" si="27"/>
        <v>364</v>
      </c>
      <c r="U86" s="9">
        <f t="shared" si="27"/>
        <v>364</v>
      </c>
      <c r="V86" s="9">
        <f t="shared" si="27"/>
        <v>359</v>
      </c>
      <c r="W86" s="9">
        <f t="shared" si="27"/>
        <v>354</v>
      </c>
    </row>
    <row r="87" spans="1:23" ht="26.4">
      <c r="A87" s="15" t="s">
        <v>145</v>
      </c>
      <c r="B87" s="1" t="s">
        <v>178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</row>
    <row r="88" spans="1:23" ht="26.4">
      <c r="A88" s="15"/>
      <c r="B88" s="1" t="s">
        <v>179</v>
      </c>
      <c r="C88" s="9">
        <v>0</v>
      </c>
      <c r="D88" s="9">
        <v>0</v>
      </c>
      <c r="E88" s="9">
        <v>6</v>
      </c>
      <c r="F88" s="9">
        <v>12</v>
      </c>
      <c r="G88" s="9">
        <v>18</v>
      </c>
      <c r="H88" s="9">
        <v>18</v>
      </c>
      <c r="I88" s="9">
        <v>18</v>
      </c>
      <c r="J88" s="9">
        <v>18</v>
      </c>
      <c r="K88" s="9">
        <v>18</v>
      </c>
      <c r="L88" s="9">
        <v>49</v>
      </c>
      <c r="M88" s="9">
        <v>80</v>
      </c>
      <c r="N88" s="9">
        <v>111</v>
      </c>
      <c r="O88" s="9">
        <v>110</v>
      </c>
      <c r="P88" s="9">
        <v>109</v>
      </c>
      <c r="Q88" s="9">
        <v>108</v>
      </c>
      <c r="R88" s="9">
        <v>108</v>
      </c>
      <c r="S88" s="9">
        <v>109</v>
      </c>
      <c r="T88" s="9">
        <v>110</v>
      </c>
      <c r="U88" s="9">
        <v>111</v>
      </c>
      <c r="V88" s="9">
        <v>111</v>
      </c>
      <c r="W88" s="9">
        <v>111</v>
      </c>
    </row>
    <row r="89" spans="1:23">
      <c r="A89" s="15"/>
      <c r="B89" s="1" t="s">
        <v>116</v>
      </c>
      <c r="C89" s="9">
        <f t="shared" ref="C89:W89" si="28">SUM(C87:C88)</f>
        <v>0</v>
      </c>
      <c r="D89" s="9">
        <f t="shared" si="28"/>
        <v>0</v>
      </c>
      <c r="E89" s="9">
        <f t="shared" si="28"/>
        <v>6</v>
      </c>
      <c r="F89" s="9">
        <f t="shared" si="28"/>
        <v>12</v>
      </c>
      <c r="G89" s="9">
        <f t="shared" si="28"/>
        <v>18</v>
      </c>
      <c r="H89" s="9">
        <f t="shared" si="28"/>
        <v>18</v>
      </c>
      <c r="I89" s="9">
        <f t="shared" si="28"/>
        <v>18</v>
      </c>
      <c r="J89" s="9">
        <f t="shared" si="28"/>
        <v>18</v>
      </c>
      <c r="K89" s="9">
        <f t="shared" si="28"/>
        <v>18</v>
      </c>
      <c r="L89" s="9">
        <f t="shared" si="28"/>
        <v>49</v>
      </c>
      <c r="M89" s="9">
        <f t="shared" si="28"/>
        <v>80</v>
      </c>
      <c r="N89" s="9">
        <f t="shared" si="28"/>
        <v>111</v>
      </c>
      <c r="O89" s="9">
        <f t="shared" si="28"/>
        <v>110</v>
      </c>
      <c r="P89" s="9">
        <f t="shared" si="28"/>
        <v>109</v>
      </c>
      <c r="Q89" s="9">
        <f t="shared" si="28"/>
        <v>108</v>
      </c>
      <c r="R89" s="9">
        <f t="shared" si="28"/>
        <v>108</v>
      </c>
      <c r="S89" s="9">
        <f t="shared" si="28"/>
        <v>109</v>
      </c>
      <c r="T89" s="9">
        <f t="shared" si="28"/>
        <v>110</v>
      </c>
      <c r="U89" s="9">
        <f t="shared" si="28"/>
        <v>111</v>
      </c>
      <c r="V89" s="9">
        <f t="shared" si="28"/>
        <v>111</v>
      </c>
      <c r="W89" s="9">
        <f t="shared" si="28"/>
        <v>111</v>
      </c>
    </row>
    <row r="90" spans="1:23" ht="26.4">
      <c r="A90" s="15" t="s">
        <v>146</v>
      </c>
      <c r="B90" s="1" t="s">
        <v>178</v>
      </c>
      <c r="C90" s="9">
        <v>50</v>
      </c>
      <c r="D90" s="9">
        <v>46</v>
      </c>
      <c r="E90" s="9">
        <v>35</v>
      </c>
      <c r="F90" s="9">
        <v>21</v>
      </c>
      <c r="G90" s="9">
        <v>8</v>
      </c>
      <c r="H90" s="9">
        <v>2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</row>
    <row r="91" spans="1:23" ht="26.4">
      <c r="A91" s="15"/>
      <c r="B91" s="1" t="s">
        <v>179</v>
      </c>
      <c r="C91" s="9">
        <v>1</v>
      </c>
      <c r="D91" s="9">
        <v>2</v>
      </c>
      <c r="E91" s="9">
        <v>3</v>
      </c>
      <c r="F91" s="9">
        <v>4</v>
      </c>
      <c r="G91" s="9">
        <v>5</v>
      </c>
      <c r="H91" s="9">
        <v>6</v>
      </c>
      <c r="I91" s="9">
        <v>7</v>
      </c>
      <c r="J91" s="9">
        <v>8</v>
      </c>
      <c r="K91" s="9">
        <v>8</v>
      </c>
      <c r="L91" s="9">
        <v>8</v>
      </c>
      <c r="M91" s="9">
        <v>8</v>
      </c>
      <c r="N91" s="9">
        <v>8</v>
      </c>
      <c r="O91" s="9">
        <v>8</v>
      </c>
      <c r="P91" s="9">
        <v>8</v>
      </c>
      <c r="Q91" s="9">
        <v>8</v>
      </c>
      <c r="R91" s="9">
        <v>8</v>
      </c>
      <c r="S91" s="9">
        <v>8</v>
      </c>
      <c r="T91" s="9">
        <v>8</v>
      </c>
      <c r="U91" s="9">
        <v>8</v>
      </c>
      <c r="V91" s="9">
        <v>8</v>
      </c>
      <c r="W91" s="9">
        <v>8</v>
      </c>
    </row>
    <row r="92" spans="1:23">
      <c r="A92" s="15"/>
      <c r="B92" s="1" t="s">
        <v>116</v>
      </c>
      <c r="C92" s="9">
        <f t="shared" ref="C92:W92" si="29">SUM(C90:C91)</f>
        <v>51</v>
      </c>
      <c r="D92" s="9">
        <f t="shared" si="29"/>
        <v>48</v>
      </c>
      <c r="E92" s="9">
        <f t="shared" si="29"/>
        <v>38</v>
      </c>
      <c r="F92" s="9">
        <f t="shared" si="29"/>
        <v>25</v>
      </c>
      <c r="G92" s="9">
        <f t="shared" si="29"/>
        <v>13</v>
      </c>
      <c r="H92" s="9">
        <f t="shared" si="29"/>
        <v>8</v>
      </c>
      <c r="I92" s="9">
        <f t="shared" si="29"/>
        <v>7</v>
      </c>
      <c r="J92" s="9">
        <f t="shared" si="29"/>
        <v>8</v>
      </c>
      <c r="K92" s="9">
        <f t="shared" si="29"/>
        <v>8</v>
      </c>
      <c r="L92" s="9">
        <f t="shared" si="29"/>
        <v>8</v>
      </c>
      <c r="M92" s="9">
        <f t="shared" si="29"/>
        <v>8</v>
      </c>
      <c r="N92" s="9">
        <f t="shared" si="29"/>
        <v>8</v>
      </c>
      <c r="O92" s="9">
        <f t="shared" si="29"/>
        <v>8</v>
      </c>
      <c r="P92" s="9">
        <f t="shared" si="29"/>
        <v>8</v>
      </c>
      <c r="Q92" s="9">
        <f t="shared" si="29"/>
        <v>8</v>
      </c>
      <c r="R92" s="9">
        <f t="shared" si="29"/>
        <v>8</v>
      </c>
      <c r="S92" s="9">
        <f t="shared" si="29"/>
        <v>8</v>
      </c>
      <c r="T92" s="9">
        <f t="shared" si="29"/>
        <v>8</v>
      </c>
      <c r="U92" s="9">
        <f t="shared" si="29"/>
        <v>8</v>
      </c>
      <c r="V92" s="9">
        <f t="shared" si="29"/>
        <v>8</v>
      </c>
      <c r="W92" s="9">
        <f t="shared" si="29"/>
        <v>8</v>
      </c>
    </row>
    <row r="93" spans="1:23" ht="26.4">
      <c r="A93" s="15" t="s">
        <v>147</v>
      </c>
      <c r="B93" s="1" t="s">
        <v>178</v>
      </c>
      <c r="C93" s="9">
        <v>291</v>
      </c>
      <c r="D93" s="9">
        <v>270</v>
      </c>
      <c r="E93" s="9">
        <v>263</v>
      </c>
      <c r="F93" s="9">
        <v>254</v>
      </c>
      <c r="G93" s="9">
        <v>238</v>
      </c>
      <c r="H93" s="9">
        <v>226</v>
      </c>
      <c r="I93" s="9">
        <v>214</v>
      </c>
      <c r="J93" s="9">
        <v>199</v>
      </c>
      <c r="K93" s="9">
        <v>186</v>
      </c>
      <c r="L93" s="9">
        <v>175</v>
      </c>
      <c r="M93" s="9">
        <v>158</v>
      </c>
      <c r="N93" s="9">
        <v>150</v>
      </c>
      <c r="O93" s="9">
        <v>138</v>
      </c>
      <c r="P93" s="9">
        <v>128</v>
      </c>
      <c r="Q93" s="9">
        <v>106</v>
      </c>
      <c r="R93" s="9">
        <v>88</v>
      </c>
      <c r="S93" s="9">
        <v>52</v>
      </c>
      <c r="T93" s="9">
        <v>39</v>
      </c>
      <c r="U93" s="9">
        <v>26</v>
      </c>
      <c r="V93" s="9">
        <v>0</v>
      </c>
      <c r="W93" s="9">
        <v>0</v>
      </c>
    </row>
    <row r="94" spans="1:23" ht="26.4">
      <c r="A94" s="15"/>
      <c r="B94" s="1" t="s">
        <v>179</v>
      </c>
      <c r="C94" s="9">
        <v>19</v>
      </c>
      <c r="D94" s="9">
        <v>38</v>
      </c>
      <c r="E94" s="9">
        <v>57</v>
      </c>
      <c r="F94" s="9">
        <v>76</v>
      </c>
      <c r="G94" s="9">
        <v>95</v>
      </c>
      <c r="H94" s="9">
        <v>114</v>
      </c>
      <c r="I94" s="9">
        <v>133</v>
      </c>
      <c r="J94" s="9">
        <v>153</v>
      </c>
      <c r="K94" s="9">
        <v>173</v>
      </c>
      <c r="L94" s="9">
        <v>193</v>
      </c>
      <c r="M94" s="9">
        <v>213</v>
      </c>
      <c r="N94" s="9">
        <v>233</v>
      </c>
      <c r="O94" s="9">
        <v>253</v>
      </c>
      <c r="P94" s="9">
        <v>273</v>
      </c>
      <c r="Q94" s="9">
        <v>293</v>
      </c>
      <c r="R94" s="9">
        <v>313</v>
      </c>
      <c r="S94" s="9">
        <v>333</v>
      </c>
      <c r="T94" s="9">
        <v>353</v>
      </c>
      <c r="U94" s="9">
        <v>373</v>
      </c>
      <c r="V94" s="9">
        <v>393</v>
      </c>
      <c r="W94" s="9">
        <v>394</v>
      </c>
    </row>
    <row r="95" spans="1:23">
      <c r="A95" s="15"/>
      <c r="B95" s="1" t="s">
        <v>116</v>
      </c>
      <c r="C95" s="9">
        <f t="shared" ref="C95:W95" si="30">SUM(C93:C94)</f>
        <v>310</v>
      </c>
      <c r="D95" s="9">
        <f t="shared" si="30"/>
        <v>308</v>
      </c>
      <c r="E95" s="9">
        <f t="shared" si="30"/>
        <v>320</v>
      </c>
      <c r="F95" s="9">
        <f t="shared" si="30"/>
        <v>330</v>
      </c>
      <c r="G95" s="9">
        <f t="shared" si="30"/>
        <v>333</v>
      </c>
      <c r="H95" s="9">
        <f t="shared" si="30"/>
        <v>340</v>
      </c>
      <c r="I95" s="9">
        <f t="shared" si="30"/>
        <v>347</v>
      </c>
      <c r="J95" s="9">
        <f t="shared" si="30"/>
        <v>352</v>
      </c>
      <c r="K95" s="9">
        <f t="shared" si="30"/>
        <v>359</v>
      </c>
      <c r="L95" s="9">
        <f t="shared" si="30"/>
        <v>368</v>
      </c>
      <c r="M95" s="9">
        <f t="shared" si="30"/>
        <v>371</v>
      </c>
      <c r="N95" s="9">
        <f t="shared" si="30"/>
        <v>383</v>
      </c>
      <c r="O95" s="9">
        <f t="shared" si="30"/>
        <v>391</v>
      </c>
      <c r="P95" s="9">
        <f t="shared" si="30"/>
        <v>401</v>
      </c>
      <c r="Q95" s="9">
        <f t="shared" si="30"/>
        <v>399</v>
      </c>
      <c r="R95" s="9">
        <f t="shared" si="30"/>
        <v>401</v>
      </c>
      <c r="S95" s="9">
        <f t="shared" si="30"/>
        <v>385</v>
      </c>
      <c r="T95" s="9">
        <f t="shared" si="30"/>
        <v>392</v>
      </c>
      <c r="U95" s="9">
        <f t="shared" si="30"/>
        <v>399</v>
      </c>
      <c r="V95" s="9">
        <f t="shared" si="30"/>
        <v>393</v>
      </c>
      <c r="W95" s="9">
        <f t="shared" si="30"/>
        <v>394</v>
      </c>
    </row>
    <row r="96" spans="1:23" ht="26.4">
      <c r="A96" s="15" t="s">
        <v>148</v>
      </c>
      <c r="B96" s="1" t="s">
        <v>178</v>
      </c>
      <c r="C96" s="9">
        <v>58</v>
      </c>
      <c r="D96" s="9">
        <v>54</v>
      </c>
      <c r="E96" s="9">
        <v>44</v>
      </c>
      <c r="F96" s="9">
        <v>29</v>
      </c>
      <c r="G96" s="9">
        <v>11</v>
      </c>
      <c r="H96" s="9">
        <v>5</v>
      </c>
      <c r="I96" s="9">
        <v>3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</row>
    <row r="97" spans="1:23" ht="26.4">
      <c r="A97" s="15"/>
      <c r="B97" s="1" t="s">
        <v>179</v>
      </c>
      <c r="C97" s="9">
        <v>1</v>
      </c>
      <c r="D97" s="9">
        <v>2</v>
      </c>
      <c r="E97" s="9">
        <v>3</v>
      </c>
      <c r="F97" s="9">
        <v>4</v>
      </c>
      <c r="G97" s="9">
        <v>5</v>
      </c>
      <c r="H97" s="9">
        <v>6</v>
      </c>
      <c r="I97" s="9">
        <v>7</v>
      </c>
      <c r="J97" s="9">
        <v>8</v>
      </c>
      <c r="K97" s="9">
        <v>8</v>
      </c>
      <c r="L97" s="9">
        <v>8</v>
      </c>
      <c r="M97" s="9">
        <v>8</v>
      </c>
      <c r="N97" s="9">
        <v>8</v>
      </c>
      <c r="O97" s="9">
        <v>8</v>
      </c>
      <c r="P97" s="9">
        <v>8</v>
      </c>
      <c r="Q97" s="9">
        <v>8</v>
      </c>
      <c r="R97" s="9">
        <v>8</v>
      </c>
      <c r="S97" s="9">
        <v>8</v>
      </c>
      <c r="T97" s="9">
        <v>8</v>
      </c>
      <c r="U97" s="9">
        <v>8</v>
      </c>
      <c r="V97" s="9">
        <v>8</v>
      </c>
      <c r="W97" s="9">
        <v>8</v>
      </c>
    </row>
    <row r="98" spans="1:23">
      <c r="A98" s="15"/>
      <c r="B98" s="1" t="s">
        <v>116</v>
      </c>
      <c r="C98" s="9">
        <f t="shared" ref="C98:W98" si="31">SUM(C96:C97)</f>
        <v>59</v>
      </c>
      <c r="D98" s="9">
        <f t="shared" si="31"/>
        <v>56</v>
      </c>
      <c r="E98" s="9">
        <f t="shared" si="31"/>
        <v>47</v>
      </c>
      <c r="F98" s="9">
        <f t="shared" si="31"/>
        <v>33</v>
      </c>
      <c r="G98" s="9">
        <f t="shared" si="31"/>
        <v>16</v>
      </c>
      <c r="H98" s="9">
        <f t="shared" si="31"/>
        <v>11</v>
      </c>
      <c r="I98" s="9">
        <f t="shared" si="31"/>
        <v>10</v>
      </c>
      <c r="J98" s="9">
        <f t="shared" si="31"/>
        <v>8</v>
      </c>
      <c r="K98" s="9">
        <f t="shared" si="31"/>
        <v>8</v>
      </c>
      <c r="L98" s="9">
        <f t="shared" si="31"/>
        <v>8</v>
      </c>
      <c r="M98" s="9">
        <f t="shared" si="31"/>
        <v>8</v>
      </c>
      <c r="N98" s="9">
        <f t="shared" si="31"/>
        <v>8</v>
      </c>
      <c r="O98" s="9">
        <f t="shared" si="31"/>
        <v>8</v>
      </c>
      <c r="P98" s="9">
        <f t="shared" si="31"/>
        <v>8</v>
      </c>
      <c r="Q98" s="9">
        <f t="shared" si="31"/>
        <v>8</v>
      </c>
      <c r="R98" s="9">
        <f t="shared" si="31"/>
        <v>8</v>
      </c>
      <c r="S98" s="9">
        <f t="shared" si="31"/>
        <v>8</v>
      </c>
      <c r="T98" s="9">
        <f t="shared" si="31"/>
        <v>8</v>
      </c>
      <c r="U98" s="9">
        <f t="shared" si="31"/>
        <v>8</v>
      </c>
      <c r="V98" s="9">
        <f t="shared" si="31"/>
        <v>8</v>
      </c>
      <c r="W98" s="9">
        <f t="shared" si="31"/>
        <v>8</v>
      </c>
    </row>
    <row r="99" spans="1:23" ht="26.4">
      <c r="A99" s="15" t="s">
        <v>149</v>
      </c>
      <c r="B99" s="1" t="s">
        <v>178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</row>
    <row r="100" spans="1:23" ht="26.4">
      <c r="A100" s="15"/>
      <c r="B100" s="1" t="s">
        <v>179</v>
      </c>
      <c r="C100" s="9">
        <v>0</v>
      </c>
      <c r="D100" s="9">
        <v>0</v>
      </c>
      <c r="E100" s="9">
        <v>3</v>
      </c>
      <c r="F100" s="9">
        <v>3</v>
      </c>
      <c r="G100" s="9">
        <v>3</v>
      </c>
      <c r="H100" s="9">
        <v>3</v>
      </c>
      <c r="I100" s="9">
        <v>3</v>
      </c>
      <c r="J100" s="9">
        <v>3</v>
      </c>
      <c r="K100" s="9">
        <v>3</v>
      </c>
      <c r="L100" s="9">
        <v>3</v>
      </c>
      <c r="M100" s="9">
        <v>3</v>
      </c>
      <c r="N100" s="9">
        <v>3</v>
      </c>
      <c r="O100" s="9">
        <v>3</v>
      </c>
      <c r="P100" s="9">
        <v>3</v>
      </c>
      <c r="Q100" s="9">
        <v>6</v>
      </c>
      <c r="R100" s="9">
        <v>6</v>
      </c>
      <c r="S100" s="9">
        <v>6</v>
      </c>
      <c r="T100" s="9">
        <v>6</v>
      </c>
      <c r="U100" s="9">
        <v>6</v>
      </c>
      <c r="V100" s="9">
        <v>6</v>
      </c>
      <c r="W100" s="9">
        <v>6</v>
      </c>
    </row>
    <row r="101" spans="1:23">
      <c r="A101" s="15"/>
      <c r="B101" s="1" t="s">
        <v>116</v>
      </c>
      <c r="C101" s="9">
        <f t="shared" ref="C101:W101" si="32">SUM(C99:C100)</f>
        <v>0</v>
      </c>
      <c r="D101" s="9">
        <f t="shared" si="32"/>
        <v>0</v>
      </c>
      <c r="E101" s="9">
        <f t="shared" si="32"/>
        <v>3</v>
      </c>
      <c r="F101" s="9">
        <f t="shared" si="32"/>
        <v>3</v>
      </c>
      <c r="G101" s="9">
        <f t="shared" si="32"/>
        <v>3</v>
      </c>
      <c r="H101" s="9">
        <f t="shared" si="32"/>
        <v>3</v>
      </c>
      <c r="I101" s="9">
        <f t="shared" si="32"/>
        <v>3</v>
      </c>
      <c r="J101" s="9">
        <f t="shared" si="32"/>
        <v>3</v>
      </c>
      <c r="K101" s="9">
        <f t="shared" si="32"/>
        <v>3</v>
      </c>
      <c r="L101" s="9">
        <f t="shared" si="32"/>
        <v>3</v>
      </c>
      <c r="M101" s="9">
        <f t="shared" si="32"/>
        <v>3</v>
      </c>
      <c r="N101" s="9">
        <f t="shared" si="32"/>
        <v>3</v>
      </c>
      <c r="O101" s="9">
        <f t="shared" si="32"/>
        <v>3</v>
      </c>
      <c r="P101" s="9">
        <f t="shared" si="32"/>
        <v>3</v>
      </c>
      <c r="Q101" s="9">
        <f t="shared" si="32"/>
        <v>6</v>
      </c>
      <c r="R101" s="9">
        <f t="shared" si="32"/>
        <v>6</v>
      </c>
      <c r="S101" s="9">
        <f t="shared" si="32"/>
        <v>6</v>
      </c>
      <c r="T101" s="9">
        <f t="shared" si="32"/>
        <v>6</v>
      </c>
      <c r="U101" s="9">
        <f t="shared" si="32"/>
        <v>6</v>
      </c>
      <c r="V101" s="9">
        <f t="shared" si="32"/>
        <v>6</v>
      </c>
      <c r="W101" s="9">
        <f t="shared" si="32"/>
        <v>6</v>
      </c>
    </row>
    <row r="102" spans="1:23" ht="26.4">
      <c r="A102" s="15" t="s">
        <v>150</v>
      </c>
      <c r="B102" s="1" t="s">
        <v>178</v>
      </c>
      <c r="C102" s="9">
        <v>30</v>
      </c>
      <c r="D102" s="9">
        <v>24</v>
      </c>
      <c r="E102" s="9">
        <v>20</v>
      </c>
      <c r="F102" s="9">
        <v>17</v>
      </c>
      <c r="G102" s="9">
        <v>14</v>
      </c>
      <c r="H102" s="9">
        <v>10</v>
      </c>
      <c r="I102" s="9">
        <v>10</v>
      </c>
      <c r="J102" s="9">
        <v>9</v>
      </c>
      <c r="K102" s="9">
        <v>9</v>
      </c>
      <c r="L102" s="9">
        <v>8</v>
      </c>
      <c r="M102" s="9">
        <v>7</v>
      </c>
      <c r="N102" s="9">
        <v>7</v>
      </c>
      <c r="O102" s="9">
        <v>7</v>
      </c>
      <c r="P102" s="9">
        <v>6</v>
      </c>
      <c r="Q102" s="9">
        <v>6</v>
      </c>
      <c r="R102" s="9">
        <v>3</v>
      </c>
      <c r="S102" s="9">
        <v>3</v>
      </c>
      <c r="T102" s="9">
        <v>1</v>
      </c>
      <c r="U102" s="9">
        <v>1</v>
      </c>
      <c r="V102" s="9">
        <v>0</v>
      </c>
      <c r="W102" s="9">
        <v>0</v>
      </c>
    </row>
    <row r="103" spans="1:23" ht="26.4">
      <c r="A103" s="15"/>
      <c r="B103" s="1" t="s">
        <v>179</v>
      </c>
      <c r="C103" s="9">
        <v>5</v>
      </c>
      <c r="D103" s="9">
        <v>10</v>
      </c>
      <c r="E103" s="9">
        <v>15</v>
      </c>
      <c r="F103" s="9">
        <v>20</v>
      </c>
      <c r="G103" s="9">
        <v>25</v>
      </c>
      <c r="H103" s="9">
        <v>30</v>
      </c>
      <c r="I103" s="9">
        <v>32</v>
      </c>
      <c r="J103" s="9">
        <v>35</v>
      </c>
      <c r="K103" s="9">
        <v>38</v>
      </c>
      <c r="L103" s="9">
        <v>41</v>
      </c>
      <c r="M103" s="9">
        <v>44</v>
      </c>
      <c r="N103" s="9">
        <v>47</v>
      </c>
      <c r="O103" s="9">
        <v>50</v>
      </c>
      <c r="P103" s="9">
        <v>53</v>
      </c>
      <c r="Q103" s="9">
        <v>56</v>
      </c>
      <c r="R103" s="9">
        <v>59</v>
      </c>
      <c r="S103" s="9">
        <v>62</v>
      </c>
      <c r="T103" s="9">
        <v>65</v>
      </c>
      <c r="U103" s="9">
        <v>68</v>
      </c>
      <c r="V103" s="9">
        <v>70</v>
      </c>
      <c r="W103" s="9">
        <v>70</v>
      </c>
    </row>
    <row r="104" spans="1:23">
      <c r="A104" s="15"/>
      <c r="B104" s="1" t="s">
        <v>116</v>
      </c>
      <c r="C104" s="9">
        <f t="shared" ref="C104:W104" si="33">SUM(C102:C103)</f>
        <v>35</v>
      </c>
      <c r="D104" s="9">
        <f t="shared" si="33"/>
        <v>34</v>
      </c>
      <c r="E104" s="9">
        <f t="shared" si="33"/>
        <v>35</v>
      </c>
      <c r="F104" s="9">
        <f t="shared" si="33"/>
        <v>37</v>
      </c>
      <c r="G104" s="9">
        <f t="shared" si="33"/>
        <v>39</v>
      </c>
      <c r="H104" s="9">
        <f t="shared" si="33"/>
        <v>40</v>
      </c>
      <c r="I104" s="9">
        <f t="shared" si="33"/>
        <v>42</v>
      </c>
      <c r="J104" s="9">
        <f t="shared" si="33"/>
        <v>44</v>
      </c>
      <c r="K104" s="9">
        <f t="shared" si="33"/>
        <v>47</v>
      </c>
      <c r="L104" s="9">
        <f t="shared" si="33"/>
        <v>49</v>
      </c>
      <c r="M104" s="9">
        <f t="shared" si="33"/>
        <v>51</v>
      </c>
      <c r="N104" s="9">
        <f t="shared" si="33"/>
        <v>54</v>
      </c>
      <c r="O104" s="9">
        <f t="shared" si="33"/>
        <v>57</v>
      </c>
      <c r="P104" s="9">
        <f t="shared" si="33"/>
        <v>59</v>
      </c>
      <c r="Q104" s="9">
        <f t="shared" si="33"/>
        <v>62</v>
      </c>
      <c r="R104" s="9">
        <f t="shared" si="33"/>
        <v>62</v>
      </c>
      <c r="S104" s="9">
        <f t="shared" si="33"/>
        <v>65</v>
      </c>
      <c r="T104" s="9">
        <f t="shared" si="33"/>
        <v>66</v>
      </c>
      <c r="U104" s="9">
        <f t="shared" si="33"/>
        <v>69</v>
      </c>
      <c r="V104" s="9">
        <f t="shared" si="33"/>
        <v>70</v>
      </c>
      <c r="W104" s="9">
        <f t="shared" si="33"/>
        <v>70</v>
      </c>
    </row>
  </sheetData>
  <mergeCells count="36">
    <mergeCell ref="A1:W1"/>
    <mergeCell ref="A2:B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102:A104"/>
    <mergeCell ref="A87:A89"/>
    <mergeCell ref="A90:A92"/>
    <mergeCell ref="A93:A95"/>
    <mergeCell ref="A96:A98"/>
    <mergeCell ref="A99:A10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workbookViewId="0"/>
  </sheetViews>
  <sheetFormatPr defaultRowHeight="14.4"/>
  <cols>
    <col min="1" max="1" width="60" customWidth="1"/>
    <col min="2" max="8" width="15" customWidth="1"/>
  </cols>
  <sheetData>
    <row r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>
      <c r="A2" s="3" t="s">
        <v>218</v>
      </c>
    </row>
    <row r="3" spans="1:13" ht="15.6">
      <c r="A3" s="1" t="s">
        <v>219</v>
      </c>
    </row>
    <row r="4" spans="1:13" ht="52.8">
      <c r="A4" s="2" t="s">
        <v>55</v>
      </c>
      <c r="B4" s="2" t="s">
        <v>220</v>
      </c>
      <c r="C4" s="2" t="s">
        <v>221</v>
      </c>
      <c r="D4" s="2" t="s">
        <v>222</v>
      </c>
      <c r="E4" s="2" t="s">
        <v>223</v>
      </c>
      <c r="F4" s="2" t="s">
        <v>224</v>
      </c>
      <c r="G4" s="2" t="s">
        <v>225</v>
      </c>
      <c r="H4" s="2" t="s">
        <v>226</v>
      </c>
    </row>
    <row r="5" spans="1:13">
      <c r="A5" s="3" t="s">
        <v>62</v>
      </c>
      <c r="B5" s="4" t="s">
        <v>227</v>
      </c>
      <c r="C5" s="9">
        <v>100</v>
      </c>
      <c r="D5" s="7">
        <v>10</v>
      </c>
      <c r="E5" s="9">
        <v>6.95</v>
      </c>
      <c r="F5" s="4" t="s">
        <v>227</v>
      </c>
      <c r="G5" s="4" t="s">
        <v>227</v>
      </c>
      <c r="H5" s="4" t="s">
        <v>227</v>
      </c>
    </row>
    <row r="6" spans="1:13">
      <c r="A6" s="3" t="s">
        <v>63</v>
      </c>
      <c r="B6" s="4" t="s">
        <v>227</v>
      </c>
      <c r="C6" s="9">
        <v>100</v>
      </c>
      <c r="D6" s="7">
        <v>1</v>
      </c>
      <c r="E6" s="9">
        <v>3.6</v>
      </c>
      <c r="F6" s="4" t="s">
        <v>227</v>
      </c>
      <c r="G6" s="4" t="s">
        <v>227</v>
      </c>
      <c r="H6" s="4" t="s">
        <v>227</v>
      </c>
    </row>
    <row r="7" spans="1:13" ht="26.4">
      <c r="A7" s="3" t="s">
        <v>64</v>
      </c>
      <c r="B7" s="7">
        <v>6642</v>
      </c>
      <c r="C7" s="9">
        <v>100</v>
      </c>
      <c r="D7" s="7">
        <v>10</v>
      </c>
      <c r="E7" s="9">
        <v>30.5</v>
      </c>
      <c r="F7" s="7">
        <v>6650</v>
      </c>
      <c r="G7" s="7">
        <v>665</v>
      </c>
      <c r="H7" s="9">
        <v>20282.5</v>
      </c>
    </row>
    <row r="8" spans="1:13">
      <c r="A8" s="3" t="s">
        <v>65</v>
      </c>
      <c r="B8" s="4" t="s">
        <v>227</v>
      </c>
      <c r="C8" s="9">
        <v>100</v>
      </c>
      <c r="D8" s="7">
        <v>50</v>
      </c>
      <c r="E8" s="9">
        <v>33.35</v>
      </c>
      <c r="F8" s="4" t="s">
        <v>227</v>
      </c>
      <c r="G8" s="4" t="s">
        <v>227</v>
      </c>
      <c r="H8" s="4" t="s">
        <v>227</v>
      </c>
    </row>
    <row r="9" spans="1:13" ht="26.4">
      <c r="A9" s="3" t="s">
        <v>66</v>
      </c>
      <c r="B9" s="7">
        <v>6828</v>
      </c>
      <c r="C9" s="9">
        <v>100</v>
      </c>
      <c r="D9" s="7">
        <v>12</v>
      </c>
      <c r="E9" s="9">
        <v>1.69</v>
      </c>
      <c r="F9" s="7">
        <v>6828</v>
      </c>
      <c r="G9" s="7">
        <v>569</v>
      </c>
      <c r="H9" s="9">
        <v>961.61</v>
      </c>
    </row>
    <row r="10" spans="1:13">
      <c r="A10" s="3" t="s">
        <v>67</v>
      </c>
      <c r="B10" s="7">
        <v>56190</v>
      </c>
      <c r="C10" s="9">
        <v>100</v>
      </c>
      <c r="D10" s="7">
        <v>188</v>
      </c>
      <c r="E10" s="9">
        <v>400</v>
      </c>
      <c r="F10" s="7">
        <v>56212</v>
      </c>
      <c r="G10" s="7">
        <v>299</v>
      </c>
      <c r="H10" s="9">
        <v>119600</v>
      </c>
    </row>
    <row r="11" spans="1:13">
      <c r="A11" s="3" t="s">
        <v>72</v>
      </c>
      <c r="B11" s="7">
        <v>84003</v>
      </c>
      <c r="C11" s="9">
        <v>100</v>
      </c>
      <c r="D11" s="7">
        <v>100</v>
      </c>
      <c r="E11" s="9">
        <v>98.24</v>
      </c>
      <c r="F11" s="7">
        <v>84100</v>
      </c>
      <c r="G11" s="7">
        <v>841</v>
      </c>
      <c r="H11" s="9">
        <v>82619.839999999997</v>
      </c>
    </row>
    <row r="12" spans="1:13">
      <c r="A12" s="3" t="s">
        <v>73</v>
      </c>
      <c r="B12" s="4" t="s">
        <v>227</v>
      </c>
      <c r="C12" s="9">
        <v>100</v>
      </c>
      <c r="D12" s="7">
        <v>100</v>
      </c>
      <c r="E12" s="9">
        <v>49.12</v>
      </c>
      <c r="F12" s="4" t="s">
        <v>227</v>
      </c>
      <c r="G12" s="4" t="s">
        <v>227</v>
      </c>
      <c r="H12" s="4" t="s">
        <v>227</v>
      </c>
    </row>
    <row r="13" spans="1:13">
      <c r="A13" s="3" t="s">
        <v>74</v>
      </c>
      <c r="B13" s="7">
        <v>2210</v>
      </c>
      <c r="C13" s="9">
        <v>100</v>
      </c>
      <c r="D13" s="7">
        <v>100</v>
      </c>
      <c r="E13" s="9">
        <v>45</v>
      </c>
      <c r="F13" s="7">
        <v>2300</v>
      </c>
      <c r="G13" s="7">
        <v>23</v>
      </c>
      <c r="H13" s="9">
        <v>1035</v>
      </c>
    </row>
    <row r="14" spans="1:13">
      <c r="A14" s="3" t="s">
        <v>75</v>
      </c>
      <c r="B14" s="7">
        <v>440394</v>
      </c>
      <c r="C14" s="9">
        <v>100</v>
      </c>
      <c r="D14" s="7">
        <v>100</v>
      </c>
      <c r="E14" s="9">
        <v>26.3</v>
      </c>
      <c r="F14" s="7">
        <v>440400</v>
      </c>
      <c r="G14" s="7">
        <v>4404</v>
      </c>
      <c r="H14" s="9">
        <v>115825.2</v>
      </c>
    </row>
    <row r="15" spans="1:13">
      <c r="A15" s="3" t="s">
        <v>76</v>
      </c>
      <c r="B15" s="7">
        <v>126582</v>
      </c>
      <c r="C15" s="9">
        <v>100</v>
      </c>
      <c r="D15" s="7">
        <v>672</v>
      </c>
      <c r="E15" s="9">
        <v>1700</v>
      </c>
      <c r="F15" s="7">
        <v>127008</v>
      </c>
      <c r="G15" s="7">
        <v>189</v>
      </c>
      <c r="H15" s="9">
        <v>321300</v>
      </c>
    </row>
    <row r="16" spans="1:13">
      <c r="A16" s="3" t="s">
        <v>79</v>
      </c>
      <c r="B16" s="7">
        <v>3915</v>
      </c>
      <c r="C16" s="9">
        <v>100</v>
      </c>
      <c r="D16" s="7">
        <v>100</v>
      </c>
      <c r="E16" s="9">
        <v>8.5500000000000007</v>
      </c>
      <c r="F16" s="7">
        <v>4000</v>
      </c>
      <c r="G16" s="7">
        <v>40</v>
      </c>
      <c r="H16" s="9">
        <v>342</v>
      </c>
    </row>
    <row r="17" spans="1:8">
      <c r="A17" s="3" t="s">
        <v>78</v>
      </c>
      <c r="B17" s="7">
        <v>2780</v>
      </c>
      <c r="C17" s="9">
        <v>100</v>
      </c>
      <c r="D17" s="7">
        <v>100</v>
      </c>
      <c r="E17" s="9">
        <v>22.5</v>
      </c>
      <c r="F17" s="7">
        <v>2800</v>
      </c>
      <c r="G17" s="7">
        <v>28</v>
      </c>
      <c r="H17" s="9">
        <v>630</v>
      </c>
    </row>
    <row r="18" spans="1:8">
      <c r="A18" s="3" t="s">
        <v>80</v>
      </c>
      <c r="B18" s="7">
        <v>23289</v>
      </c>
      <c r="C18" s="9">
        <v>300</v>
      </c>
      <c r="D18" s="7">
        <v>672</v>
      </c>
      <c r="E18" s="9">
        <v>25</v>
      </c>
      <c r="F18" s="7">
        <v>70560</v>
      </c>
      <c r="G18" s="7">
        <v>105</v>
      </c>
      <c r="H18" s="9">
        <v>2625</v>
      </c>
    </row>
    <row r="19" spans="1:8">
      <c r="A19" s="3" t="s">
        <v>81</v>
      </c>
      <c r="B19" s="7">
        <v>4810</v>
      </c>
      <c r="C19" s="9">
        <v>100</v>
      </c>
      <c r="D19" s="7">
        <v>100</v>
      </c>
      <c r="E19" s="9">
        <v>13</v>
      </c>
      <c r="F19" s="7">
        <v>4900</v>
      </c>
      <c r="G19" s="7">
        <v>49</v>
      </c>
      <c r="H19" s="9">
        <v>637</v>
      </c>
    </row>
    <row r="20" spans="1:8">
      <c r="A20" s="3" t="s">
        <v>82</v>
      </c>
      <c r="B20" s="7">
        <v>11557</v>
      </c>
      <c r="C20" s="9">
        <v>100</v>
      </c>
      <c r="D20" s="7">
        <v>100</v>
      </c>
      <c r="E20" s="9">
        <v>10</v>
      </c>
      <c r="F20" s="7">
        <v>11600</v>
      </c>
      <c r="G20" s="7">
        <v>116</v>
      </c>
      <c r="H20" s="9">
        <v>1160</v>
      </c>
    </row>
    <row r="21" spans="1:8">
      <c r="A21" s="3" t="s">
        <v>83</v>
      </c>
      <c r="B21" s="4" t="s">
        <v>227</v>
      </c>
      <c r="C21" s="9">
        <v>300</v>
      </c>
      <c r="D21" s="7">
        <v>672</v>
      </c>
      <c r="E21" s="9">
        <v>13.52</v>
      </c>
      <c r="F21" s="4" t="s">
        <v>227</v>
      </c>
      <c r="G21" s="4" t="s">
        <v>227</v>
      </c>
      <c r="H21" s="4" t="s">
        <v>227</v>
      </c>
    </row>
    <row r="22" spans="1:8">
      <c r="A22" s="3" t="s">
        <v>84</v>
      </c>
      <c r="B22" s="7">
        <v>2680</v>
      </c>
      <c r="C22" s="9">
        <v>100</v>
      </c>
      <c r="D22" s="7">
        <v>100</v>
      </c>
      <c r="E22" s="9">
        <v>85</v>
      </c>
      <c r="F22" s="7">
        <v>2700</v>
      </c>
      <c r="G22" s="7">
        <v>27</v>
      </c>
      <c r="H22" s="9">
        <v>2295</v>
      </c>
    </row>
    <row r="23" spans="1:8">
      <c r="A23" s="3" t="s">
        <v>85</v>
      </c>
      <c r="B23" s="7">
        <v>295176</v>
      </c>
      <c r="C23" s="9">
        <v>100</v>
      </c>
      <c r="D23" s="7">
        <v>100</v>
      </c>
      <c r="E23" s="9">
        <v>3.02</v>
      </c>
      <c r="F23" s="7">
        <v>295200</v>
      </c>
      <c r="G23" s="7">
        <v>2952</v>
      </c>
      <c r="H23" s="9">
        <v>8915.0400000000009</v>
      </c>
    </row>
    <row r="24" spans="1:8">
      <c r="A24" s="3" t="s">
        <v>86</v>
      </c>
      <c r="B24" s="7">
        <v>89853</v>
      </c>
      <c r="C24" s="9">
        <v>100</v>
      </c>
      <c r="D24" s="7">
        <v>100</v>
      </c>
      <c r="E24" s="9">
        <v>140</v>
      </c>
      <c r="F24" s="7">
        <v>89900</v>
      </c>
      <c r="G24" s="7">
        <v>899</v>
      </c>
      <c r="H24" s="9">
        <v>125860</v>
      </c>
    </row>
    <row r="25" spans="1:8">
      <c r="A25" s="3" t="s">
        <v>87</v>
      </c>
      <c r="B25" s="7">
        <v>12156</v>
      </c>
      <c r="C25" s="9">
        <v>100</v>
      </c>
      <c r="D25" s="7">
        <v>100</v>
      </c>
      <c r="E25" s="9">
        <v>26.5</v>
      </c>
      <c r="F25" s="7">
        <v>12200</v>
      </c>
      <c r="G25" s="7">
        <v>122</v>
      </c>
      <c r="H25" s="9">
        <v>3233</v>
      </c>
    </row>
    <row r="26" spans="1:8">
      <c r="A26" s="3" t="s">
        <v>88</v>
      </c>
      <c r="B26" s="7">
        <v>587</v>
      </c>
      <c r="C26" s="9">
        <v>100</v>
      </c>
      <c r="D26" s="7">
        <v>25</v>
      </c>
      <c r="E26" s="9">
        <v>33</v>
      </c>
      <c r="F26" s="7">
        <v>600</v>
      </c>
      <c r="G26" s="7">
        <v>24</v>
      </c>
      <c r="H26" s="9">
        <v>792</v>
      </c>
    </row>
    <row r="27" spans="1:8">
      <c r="A27" s="3" t="s">
        <v>89</v>
      </c>
      <c r="B27" s="4" t="s">
        <v>227</v>
      </c>
      <c r="C27" s="9">
        <v>100</v>
      </c>
      <c r="D27" s="7">
        <v>100</v>
      </c>
      <c r="E27" s="9">
        <v>12</v>
      </c>
      <c r="F27" s="4" t="s">
        <v>227</v>
      </c>
      <c r="G27" s="4" t="s">
        <v>227</v>
      </c>
      <c r="H27" s="4" t="s">
        <v>227</v>
      </c>
    </row>
    <row r="28" spans="1:8">
      <c r="A28" s="3" t="s">
        <v>90</v>
      </c>
      <c r="B28" s="7">
        <v>2016</v>
      </c>
      <c r="C28" s="9">
        <v>200</v>
      </c>
      <c r="D28" s="7">
        <v>100</v>
      </c>
      <c r="E28" s="9">
        <v>6.33</v>
      </c>
      <c r="F28" s="7">
        <v>4200</v>
      </c>
      <c r="G28" s="7">
        <v>42</v>
      </c>
      <c r="H28" s="9">
        <v>265.86</v>
      </c>
    </row>
    <row r="29" spans="1:8">
      <c r="A29" s="3" t="s">
        <v>91</v>
      </c>
      <c r="B29" s="7">
        <v>1006123</v>
      </c>
      <c r="C29" s="9">
        <v>100</v>
      </c>
      <c r="D29" s="7">
        <v>672</v>
      </c>
      <c r="E29" s="9">
        <v>25.93</v>
      </c>
      <c r="F29" s="7">
        <v>1006656</v>
      </c>
      <c r="G29" s="7">
        <v>1498</v>
      </c>
      <c r="H29" s="9">
        <v>38843.14</v>
      </c>
    </row>
    <row r="30" spans="1:8">
      <c r="A30" s="3" t="s">
        <v>92</v>
      </c>
      <c r="B30" s="7">
        <v>7860</v>
      </c>
      <c r="C30" s="9">
        <v>50</v>
      </c>
      <c r="D30" s="7">
        <v>84</v>
      </c>
      <c r="E30" s="9">
        <v>2.87</v>
      </c>
      <c r="F30" s="7">
        <v>4284</v>
      </c>
      <c r="G30" s="7">
        <v>51</v>
      </c>
      <c r="H30" s="9">
        <v>146.37</v>
      </c>
    </row>
    <row r="31" spans="1:8" ht="26.4">
      <c r="A31" s="3" t="s">
        <v>93</v>
      </c>
      <c r="B31" s="7">
        <v>3339</v>
      </c>
      <c r="C31" s="9">
        <v>50</v>
      </c>
      <c r="D31" s="7">
        <v>84</v>
      </c>
      <c r="E31" s="9">
        <v>3.6</v>
      </c>
      <c r="F31" s="7">
        <v>1848</v>
      </c>
      <c r="G31" s="7">
        <v>22</v>
      </c>
      <c r="H31" s="9">
        <v>79.2</v>
      </c>
    </row>
    <row r="32" spans="1:8" ht="26.4">
      <c r="A32" s="3" t="s">
        <v>94</v>
      </c>
      <c r="B32" s="7">
        <v>485010</v>
      </c>
      <c r="C32" s="9">
        <v>100</v>
      </c>
      <c r="D32" s="7">
        <v>672</v>
      </c>
      <c r="E32" s="9">
        <v>52.75</v>
      </c>
      <c r="F32" s="7">
        <v>485184</v>
      </c>
      <c r="G32" s="7">
        <v>722</v>
      </c>
      <c r="H32" s="9">
        <v>38085.5</v>
      </c>
    </row>
    <row r="33" spans="1:8">
      <c r="A33" s="3" t="s">
        <v>95</v>
      </c>
      <c r="B33" s="7">
        <v>15454</v>
      </c>
      <c r="C33" s="9">
        <v>100</v>
      </c>
      <c r="D33" s="7">
        <v>24</v>
      </c>
      <c r="E33" s="9">
        <v>15</v>
      </c>
      <c r="F33" s="7">
        <v>15456</v>
      </c>
      <c r="G33" s="7">
        <v>644</v>
      </c>
      <c r="H33" s="9">
        <v>9660</v>
      </c>
    </row>
    <row r="34" spans="1:8">
      <c r="A34" s="3" t="s">
        <v>96</v>
      </c>
      <c r="B34" s="7">
        <v>2504</v>
      </c>
      <c r="C34" s="4" t="s">
        <v>227</v>
      </c>
      <c r="D34" s="4" t="s">
        <v>227</v>
      </c>
      <c r="E34" s="9">
        <v>5</v>
      </c>
      <c r="F34" s="4" t="s">
        <v>227</v>
      </c>
      <c r="G34" s="4" t="s">
        <v>227</v>
      </c>
      <c r="H34" s="4" t="s">
        <v>227</v>
      </c>
    </row>
    <row r="35" spans="1:8">
      <c r="A35" s="3" t="s">
        <v>97</v>
      </c>
      <c r="B35" s="7">
        <v>323131</v>
      </c>
      <c r="C35" s="9">
        <v>100</v>
      </c>
      <c r="D35" s="7">
        <v>50</v>
      </c>
      <c r="E35" s="9">
        <v>0.7</v>
      </c>
      <c r="F35" s="7">
        <v>323150</v>
      </c>
      <c r="G35" s="7">
        <v>6463</v>
      </c>
      <c r="H35" s="9">
        <v>4524.1000000000004</v>
      </c>
    </row>
    <row r="36" spans="1:8">
      <c r="A36" s="3" t="s">
        <v>98</v>
      </c>
      <c r="B36" s="4" t="s">
        <v>227</v>
      </c>
      <c r="C36" s="9">
        <v>100</v>
      </c>
      <c r="D36" s="7">
        <v>50</v>
      </c>
      <c r="E36" s="9">
        <v>4.45</v>
      </c>
      <c r="F36" s="4" t="s">
        <v>227</v>
      </c>
      <c r="G36" s="4" t="s">
        <v>227</v>
      </c>
      <c r="H36" s="4" t="s">
        <v>227</v>
      </c>
    </row>
    <row r="37" spans="1:8">
      <c r="A37" s="3" t="s">
        <v>99</v>
      </c>
      <c r="B37" s="7">
        <v>2880</v>
      </c>
      <c r="C37" s="9">
        <v>100</v>
      </c>
      <c r="D37" s="7">
        <v>100</v>
      </c>
      <c r="E37" s="9">
        <v>25</v>
      </c>
      <c r="F37" s="7">
        <v>2900</v>
      </c>
      <c r="G37" s="7">
        <v>29</v>
      </c>
      <c r="H37" s="9">
        <v>725</v>
      </c>
    </row>
    <row r="38" spans="1:8">
      <c r="A38" s="3" t="s">
        <v>100</v>
      </c>
      <c r="B38" s="7">
        <v>39684</v>
      </c>
      <c r="C38" s="9">
        <v>300</v>
      </c>
      <c r="D38" s="7">
        <v>672</v>
      </c>
      <c r="E38" s="9">
        <v>14.18</v>
      </c>
      <c r="F38" s="7">
        <v>120960</v>
      </c>
      <c r="G38" s="7">
        <v>180</v>
      </c>
      <c r="H38" s="9">
        <v>2552.4</v>
      </c>
    </row>
    <row r="39" spans="1:8">
      <c r="A39" s="15" t="s">
        <v>228</v>
      </c>
      <c r="B39" s="15"/>
      <c r="C39" s="15"/>
      <c r="D39" s="15"/>
      <c r="E39" s="15"/>
      <c r="F39" s="15"/>
      <c r="G39" s="15"/>
      <c r="H39" s="10">
        <v>902994.76</v>
      </c>
    </row>
    <row r="41" spans="1:8" ht="15.6">
      <c r="A41" s="1" t="s">
        <v>229</v>
      </c>
    </row>
    <row r="42" spans="1:8" ht="52.8">
      <c r="A42" s="2" t="s">
        <v>55</v>
      </c>
      <c r="B42" s="2" t="s">
        <v>220</v>
      </c>
      <c r="C42" s="2" t="s">
        <v>221</v>
      </c>
      <c r="D42" s="2" t="s">
        <v>222</v>
      </c>
      <c r="E42" s="2" t="s">
        <v>223</v>
      </c>
      <c r="F42" s="2" t="s">
        <v>224</v>
      </c>
      <c r="G42" s="2" t="s">
        <v>225</v>
      </c>
      <c r="H42" s="2" t="s">
        <v>226</v>
      </c>
    </row>
    <row r="43" spans="1:8">
      <c r="A43" s="3" t="s">
        <v>62</v>
      </c>
      <c r="B43" s="4" t="s">
        <v>227</v>
      </c>
      <c r="C43" s="9">
        <v>100</v>
      </c>
      <c r="D43" s="7">
        <v>10</v>
      </c>
      <c r="E43" s="9">
        <v>6.95</v>
      </c>
      <c r="F43" s="4" t="s">
        <v>227</v>
      </c>
      <c r="G43" s="4" t="s">
        <v>227</v>
      </c>
      <c r="H43" s="4" t="s">
        <v>227</v>
      </c>
    </row>
    <row r="44" spans="1:8">
      <c r="A44" s="3" t="s">
        <v>63</v>
      </c>
      <c r="B44" s="4" t="s">
        <v>227</v>
      </c>
      <c r="C44" s="9">
        <v>100</v>
      </c>
      <c r="D44" s="7">
        <v>1</v>
      </c>
      <c r="E44" s="9">
        <v>3.6</v>
      </c>
      <c r="F44" s="4" t="s">
        <v>227</v>
      </c>
      <c r="G44" s="4" t="s">
        <v>227</v>
      </c>
      <c r="H44" s="4" t="s">
        <v>227</v>
      </c>
    </row>
    <row r="45" spans="1:8" ht="26.4">
      <c r="A45" s="3" t="s">
        <v>64</v>
      </c>
      <c r="B45" s="4" t="s">
        <v>227</v>
      </c>
      <c r="C45" s="9">
        <v>100</v>
      </c>
      <c r="D45" s="7">
        <v>10</v>
      </c>
      <c r="E45" s="9">
        <v>30.5</v>
      </c>
      <c r="F45" s="4" t="s">
        <v>227</v>
      </c>
      <c r="G45" s="4" t="s">
        <v>227</v>
      </c>
      <c r="H45" s="4" t="s">
        <v>227</v>
      </c>
    </row>
    <row r="46" spans="1:8">
      <c r="A46" s="3" t="s">
        <v>65</v>
      </c>
      <c r="B46" s="4" t="s">
        <v>227</v>
      </c>
      <c r="C46" s="9">
        <v>100</v>
      </c>
      <c r="D46" s="7">
        <v>50</v>
      </c>
      <c r="E46" s="9">
        <v>33.35</v>
      </c>
      <c r="F46" s="4" t="s">
        <v>227</v>
      </c>
      <c r="G46" s="4" t="s">
        <v>227</v>
      </c>
      <c r="H46" s="4" t="s">
        <v>227</v>
      </c>
    </row>
    <row r="47" spans="1:8" ht="26.4">
      <c r="A47" s="3" t="s">
        <v>66</v>
      </c>
      <c r="B47" s="4" t="s">
        <v>227</v>
      </c>
      <c r="C47" s="9">
        <v>100</v>
      </c>
      <c r="D47" s="7">
        <v>12</v>
      </c>
      <c r="E47" s="9">
        <v>1.69</v>
      </c>
      <c r="F47" s="4" t="s">
        <v>227</v>
      </c>
      <c r="G47" s="4" t="s">
        <v>227</v>
      </c>
      <c r="H47" s="4" t="s">
        <v>227</v>
      </c>
    </row>
    <row r="48" spans="1:8">
      <c r="A48" s="3" t="s">
        <v>67</v>
      </c>
      <c r="B48" s="7">
        <v>653</v>
      </c>
      <c r="C48" s="9">
        <v>100</v>
      </c>
      <c r="D48" s="7">
        <v>188</v>
      </c>
      <c r="E48" s="9">
        <v>400</v>
      </c>
      <c r="F48" s="7">
        <v>752</v>
      </c>
      <c r="G48" s="7">
        <v>4</v>
      </c>
      <c r="H48" s="9">
        <v>1600</v>
      </c>
    </row>
    <row r="49" spans="1:8">
      <c r="A49" s="3" t="s">
        <v>72</v>
      </c>
      <c r="B49" s="4" t="s">
        <v>227</v>
      </c>
      <c r="C49" s="9">
        <v>100</v>
      </c>
      <c r="D49" s="7">
        <v>100</v>
      </c>
      <c r="E49" s="9">
        <v>98.24</v>
      </c>
      <c r="F49" s="4" t="s">
        <v>227</v>
      </c>
      <c r="G49" s="4" t="s">
        <v>227</v>
      </c>
      <c r="H49" s="4" t="s">
        <v>227</v>
      </c>
    </row>
    <row r="50" spans="1:8">
      <c r="A50" s="3" t="s">
        <v>73</v>
      </c>
      <c r="B50" s="4" t="s">
        <v>227</v>
      </c>
      <c r="C50" s="4" t="s">
        <v>227</v>
      </c>
      <c r="D50" s="7">
        <v>100</v>
      </c>
      <c r="E50" s="9">
        <v>49.12</v>
      </c>
      <c r="F50" s="4" t="s">
        <v>227</v>
      </c>
      <c r="G50" s="4" t="s">
        <v>227</v>
      </c>
      <c r="H50" s="4" t="s">
        <v>227</v>
      </c>
    </row>
    <row r="51" spans="1:8">
      <c r="A51" s="3" t="s">
        <v>74</v>
      </c>
      <c r="B51" s="4" t="s">
        <v>227</v>
      </c>
      <c r="C51" s="4" t="s">
        <v>227</v>
      </c>
      <c r="D51" s="7">
        <v>100</v>
      </c>
      <c r="E51" s="9">
        <v>45</v>
      </c>
      <c r="F51" s="4" t="s">
        <v>227</v>
      </c>
      <c r="G51" s="4" t="s">
        <v>227</v>
      </c>
      <c r="H51" s="4" t="s">
        <v>227</v>
      </c>
    </row>
    <row r="52" spans="1:8">
      <c r="A52" s="3" t="s">
        <v>75</v>
      </c>
      <c r="B52" s="7">
        <v>135573</v>
      </c>
      <c r="C52" s="9">
        <v>100</v>
      </c>
      <c r="D52" s="7">
        <v>100</v>
      </c>
      <c r="E52" s="9">
        <v>26.3</v>
      </c>
      <c r="F52" s="7">
        <v>135600</v>
      </c>
      <c r="G52" s="7">
        <v>1356</v>
      </c>
      <c r="H52" s="9">
        <v>35662.800000000003</v>
      </c>
    </row>
    <row r="53" spans="1:8">
      <c r="A53" s="3" t="s">
        <v>76</v>
      </c>
      <c r="B53" s="4" t="s">
        <v>227</v>
      </c>
      <c r="C53" s="9">
        <v>100</v>
      </c>
      <c r="D53" s="7">
        <v>672</v>
      </c>
      <c r="E53" s="9">
        <v>1700</v>
      </c>
      <c r="F53" s="4" t="s">
        <v>227</v>
      </c>
      <c r="G53" s="4" t="s">
        <v>227</v>
      </c>
      <c r="H53" s="4" t="s">
        <v>227</v>
      </c>
    </row>
    <row r="54" spans="1:8">
      <c r="A54" s="3" t="s">
        <v>79</v>
      </c>
      <c r="B54" s="4" t="s">
        <v>227</v>
      </c>
      <c r="C54" s="4" t="s">
        <v>227</v>
      </c>
      <c r="D54" s="7">
        <v>1</v>
      </c>
      <c r="E54" s="4" t="s">
        <v>227</v>
      </c>
      <c r="F54" s="4" t="s">
        <v>227</v>
      </c>
      <c r="G54" s="4" t="s">
        <v>227</v>
      </c>
      <c r="H54" s="4" t="s">
        <v>227</v>
      </c>
    </row>
    <row r="55" spans="1:8">
      <c r="A55" s="3" t="s">
        <v>78</v>
      </c>
      <c r="B55" s="4" t="s">
        <v>227</v>
      </c>
      <c r="C55" s="4" t="s">
        <v>227</v>
      </c>
      <c r="D55" s="7">
        <v>100</v>
      </c>
      <c r="E55" s="9">
        <v>22.5</v>
      </c>
      <c r="F55" s="4" t="s">
        <v>227</v>
      </c>
      <c r="G55" s="4" t="s">
        <v>227</v>
      </c>
      <c r="H55" s="4" t="s">
        <v>227</v>
      </c>
    </row>
    <row r="56" spans="1:8">
      <c r="A56" s="3" t="s">
        <v>80</v>
      </c>
      <c r="B56" s="4" t="s">
        <v>227</v>
      </c>
      <c r="C56" s="9">
        <v>100</v>
      </c>
      <c r="D56" s="7">
        <v>672</v>
      </c>
      <c r="E56" s="9">
        <v>25</v>
      </c>
      <c r="F56" s="4" t="s">
        <v>227</v>
      </c>
      <c r="G56" s="4" t="s">
        <v>227</v>
      </c>
      <c r="H56" s="4" t="s">
        <v>227</v>
      </c>
    </row>
    <row r="57" spans="1:8">
      <c r="A57" s="3" t="s">
        <v>81</v>
      </c>
      <c r="B57" s="4" t="s">
        <v>227</v>
      </c>
      <c r="C57" s="4" t="s">
        <v>227</v>
      </c>
      <c r="D57" s="7">
        <v>100</v>
      </c>
      <c r="E57" s="9">
        <v>13</v>
      </c>
      <c r="F57" s="4" t="s">
        <v>227</v>
      </c>
      <c r="G57" s="4" t="s">
        <v>227</v>
      </c>
      <c r="H57" s="4" t="s">
        <v>227</v>
      </c>
    </row>
    <row r="58" spans="1:8">
      <c r="A58" s="3" t="s">
        <v>82</v>
      </c>
      <c r="B58" s="4" t="s">
        <v>227</v>
      </c>
      <c r="C58" s="4" t="s">
        <v>227</v>
      </c>
      <c r="D58" s="7">
        <v>1</v>
      </c>
      <c r="E58" s="4" t="s">
        <v>227</v>
      </c>
      <c r="F58" s="4" t="s">
        <v>227</v>
      </c>
      <c r="G58" s="4" t="s">
        <v>227</v>
      </c>
      <c r="H58" s="4" t="s">
        <v>227</v>
      </c>
    </row>
    <row r="59" spans="1:8">
      <c r="A59" s="3" t="s">
        <v>83</v>
      </c>
      <c r="B59" s="4" t="s">
        <v>227</v>
      </c>
      <c r="C59" s="9">
        <v>100</v>
      </c>
      <c r="D59" s="7">
        <v>672</v>
      </c>
      <c r="E59" s="9">
        <v>13.52</v>
      </c>
      <c r="F59" s="4" t="s">
        <v>227</v>
      </c>
      <c r="G59" s="4" t="s">
        <v>227</v>
      </c>
      <c r="H59" s="4" t="s">
        <v>227</v>
      </c>
    </row>
    <row r="60" spans="1:8">
      <c r="A60" s="3" t="s">
        <v>84</v>
      </c>
      <c r="B60" s="4" t="s">
        <v>227</v>
      </c>
      <c r="C60" s="4" t="s">
        <v>227</v>
      </c>
      <c r="D60" s="7">
        <v>100</v>
      </c>
      <c r="E60" s="9">
        <v>85</v>
      </c>
      <c r="F60" s="4" t="s">
        <v>227</v>
      </c>
      <c r="G60" s="4" t="s">
        <v>227</v>
      </c>
      <c r="H60" s="4" t="s">
        <v>227</v>
      </c>
    </row>
    <row r="61" spans="1:8">
      <c r="A61" s="3" t="s">
        <v>85</v>
      </c>
      <c r="B61" s="4" t="s">
        <v>227</v>
      </c>
      <c r="C61" s="9">
        <v>100</v>
      </c>
      <c r="D61" s="7">
        <v>100</v>
      </c>
      <c r="E61" s="9">
        <v>3.02</v>
      </c>
      <c r="F61" s="4" t="s">
        <v>227</v>
      </c>
      <c r="G61" s="4" t="s">
        <v>227</v>
      </c>
      <c r="H61" s="4" t="s">
        <v>227</v>
      </c>
    </row>
    <row r="62" spans="1:8">
      <c r="A62" s="3" t="s">
        <v>86</v>
      </c>
      <c r="B62" s="4" t="s">
        <v>227</v>
      </c>
      <c r="C62" s="9">
        <v>100</v>
      </c>
      <c r="D62" s="7">
        <v>100</v>
      </c>
      <c r="E62" s="9">
        <v>140</v>
      </c>
      <c r="F62" s="4" t="s">
        <v>227</v>
      </c>
      <c r="G62" s="4" t="s">
        <v>227</v>
      </c>
      <c r="H62" s="4" t="s">
        <v>227</v>
      </c>
    </row>
    <row r="63" spans="1:8">
      <c r="A63" s="3" t="s">
        <v>87</v>
      </c>
      <c r="B63" s="4" t="s">
        <v>227</v>
      </c>
      <c r="C63" s="9">
        <v>100</v>
      </c>
      <c r="D63" s="7">
        <v>100</v>
      </c>
      <c r="E63" s="9">
        <v>26.5</v>
      </c>
      <c r="F63" s="4" t="s">
        <v>227</v>
      </c>
      <c r="G63" s="4" t="s">
        <v>227</v>
      </c>
      <c r="H63" s="4" t="s">
        <v>227</v>
      </c>
    </row>
    <row r="64" spans="1:8">
      <c r="A64" s="3" t="s">
        <v>88</v>
      </c>
      <c r="B64" s="4" t="s">
        <v>227</v>
      </c>
      <c r="C64" s="9">
        <v>100</v>
      </c>
      <c r="D64" s="7">
        <v>25</v>
      </c>
      <c r="E64" s="9">
        <v>33</v>
      </c>
      <c r="F64" s="4" t="s">
        <v>227</v>
      </c>
      <c r="G64" s="4" t="s">
        <v>227</v>
      </c>
      <c r="H64" s="4" t="s">
        <v>227</v>
      </c>
    </row>
    <row r="65" spans="1:8">
      <c r="A65" s="3" t="s">
        <v>89</v>
      </c>
      <c r="B65" s="4" t="s">
        <v>227</v>
      </c>
      <c r="C65" s="9">
        <v>100</v>
      </c>
      <c r="D65" s="7">
        <v>100</v>
      </c>
      <c r="E65" s="9">
        <v>12</v>
      </c>
      <c r="F65" s="4" t="s">
        <v>227</v>
      </c>
      <c r="G65" s="4" t="s">
        <v>227</v>
      </c>
      <c r="H65" s="4" t="s">
        <v>227</v>
      </c>
    </row>
    <row r="66" spans="1:8">
      <c r="A66" s="3" t="s">
        <v>90</v>
      </c>
      <c r="B66" s="4" t="s">
        <v>227</v>
      </c>
      <c r="C66" s="4" t="s">
        <v>227</v>
      </c>
      <c r="D66" s="7">
        <v>100</v>
      </c>
      <c r="E66" s="9">
        <v>6.33</v>
      </c>
      <c r="F66" s="4" t="s">
        <v>227</v>
      </c>
      <c r="G66" s="4" t="s">
        <v>227</v>
      </c>
      <c r="H66" s="4" t="s">
        <v>227</v>
      </c>
    </row>
    <row r="67" spans="1:8">
      <c r="A67" s="3" t="s">
        <v>91</v>
      </c>
      <c r="B67" s="4" t="s">
        <v>227</v>
      </c>
      <c r="C67" s="4" t="s">
        <v>227</v>
      </c>
      <c r="D67" s="7">
        <v>1</v>
      </c>
      <c r="E67" s="4" t="s">
        <v>227</v>
      </c>
      <c r="F67" s="4" t="s">
        <v>227</v>
      </c>
      <c r="G67" s="4" t="s">
        <v>227</v>
      </c>
      <c r="H67" s="4" t="s">
        <v>227</v>
      </c>
    </row>
    <row r="68" spans="1:8">
      <c r="A68" s="3" t="s">
        <v>92</v>
      </c>
      <c r="B68" s="7">
        <v>1281</v>
      </c>
      <c r="C68" s="4" t="s">
        <v>227</v>
      </c>
      <c r="D68" s="7">
        <v>1</v>
      </c>
      <c r="E68" s="4" t="s">
        <v>227</v>
      </c>
      <c r="F68" s="4" t="s">
        <v>227</v>
      </c>
      <c r="G68" s="4" t="s">
        <v>227</v>
      </c>
      <c r="H68" s="4" t="s">
        <v>227</v>
      </c>
    </row>
    <row r="69" spans="1:8" ht="26.4">
      <c r="A69" s="3" t="s">
        <v>93</v>
      </c>
      <c r="B69" s="7">
        <v>1668</v>
      </c>
      <c r="C69" s="4" t="s">
        <v>227</v>
      </c>
      <c r="D69" s="7">
        <v>1</v>
      </c>
      <c r="E69" s="4" t="s">
        <v>227</v>
      </c>
      <c r="F69" s="4" t="s">
        <v>227</v>
      </c>
      <c r="G69" s="4" t="s">
        <v>227</v>
      </c>
      <c r="H69" s="4" t="s">
        <v>227</v>
      </c>
    </row>
    <row r="70" spans="1:8" ht="26.4">
      <c r="A70" s="3" t="s">
        <v>94</v>
      </c>
      <c r="B70" s="4" t="s">
        <v>227</v>
      </c>
      <c r="C70" s="4" t="s">
        <v>227</v>
      </c>
      <c r="D70" s="7">
        <v>1</v>
      </c>
      <c r="E70" s="4" t="s">
        <v>227</v>
      </c>
      <c r="F70" s="4" t="s">
        <v>227</v>
      </c>
      <c r="G70" s="4" t="s">
        <v>227</v>
      </c>
      <c r="H70" s="4" t="s">
        <v>227</v>
      </c>
    </row>
    <row r="71" spans="1:8">
      <c r="A71" s="3" t="s">
        <v>95</v>
      </c>
      <c r="B71" s="4" t="s">
        <v>227</v>
      </c>
      <c r="C71" s="4" t="s">
        <v>227</v>
      </c>
      <c r="D71" s="7">
        <v>1</v>
      </c>
      <c r="E71" s="4" t="s">
        <v>227</v>
      </c>
      <c r="F71" s="4" t="s">
        <v>227</v>
      </c>
      <c r="G71" s="4" t="s">
        <v>227</v>
      </c>
      <c r="H71" s="4" t="s">
        <v>227</v>
      </c>
    </row>
    <row r="72" spans="1:8">
      <c r="A72" s="3" t="s">
        <v>96</v>
      </c>
      <c r="B72" s="7">
        <v>5366</v>
      </c>
      <c r="C72" s="4" t="s">
        <v>227</v>
      </c>
      <c r="D72" s="7">
        <v>100</v>
      </c>
      <c r="E72" s="9">
        <v>5</v>
      </c>
      <c r="F72" s="4" t="s">
        <v>227</v>
      </c>
      <c r="G72" s="4" t="s">
        <v>227</v>
      </c>
      <c r="H72" s="4" t="s">
        <v>227</v>
      </c>
    </row>
    <row r="73" spans="1:8">
      <c r="A73" s="3" t="s">
        <v>97</v>
      </c>
      <c r="B73" s="4" t="s">
        <v>227</v>
      </c>
      <c r="C73" s="4" t="s">
        <v>227</v>
      </c>
      <c r="D73" s="7">
        <v>50</v>
      </c>
      <c r="E73" s="9">
        <v>0.7</v>
      </c>
      <c r="F73" s="4" t="s">
        <v>227</v>
      </c>
      <c r="G73" s="4" t="s">
        <v>227</v>
      </c>
      <c r="H73" s="4" t="s">
        <v>227</v>
      </c>
    </row>
    <row r="74" spans="1:8">
      <c r="A74" s="3" t="s">
        <v>98</v>
      </c>
      <c r="B74" s="4" t="s">
        <v>227</v>
      </c>
      <c r="C74" s="4" t="s">
        <v>227</v>
      </c>
      <c r="D74" s="7">
        <v>50</v>
      </c>
      <c r="E74" s="9">
        <v>4.45</v>
      </c>
      <c r="F74" s="4" t="s">
        <v>227</v>
      </c>
      <c r="G74" s="4" t="s">
        <v>227</v>
      </c>
      <c r="H74" s="4" t="s">
        <v>227</v>
      </c>
    </row>
    <row r="75" spans="1:8">
      <c r="A75" s="3" t="s">
        <v>99</v>
      </c>
      <c r="B75" s="4" t="s">
        <v>227</v>
      </c>
      <c r="C75" s="4" t="s">
        <v>227</v>
      </c>
      <c r="D75" s="7">
        <v>100</v>
      </c>
      <c r="E75" s="9">
        <v>25</v>
      </c>
      <c r="F75" s="4" t="s">
        <v>227</v>
      </c>
      <c r="G75" s="4" t="s">
        <v>227</v>
      </c>
      <c r="H75" s="4" t="s">
        <v>227</v>
      </c>
    </row>
    <row r="76" spans="1:8">
      <c r="A76" s="3" t="s">
        <v>100</v>
      </c>
      <c r="B76" s="4" t="s">
        <v>227</v>
      </c>
      <c r="C76" s="4" t="s">
        <v>227</v>
      </c>
      <c r="D76" s="7">
        <v>672</v>
      </c>
      <c r="E76" s="9">
        <v>14.18</v>
      </c>
      <c r="F76" s="4" t="s">
        <v>227</v>
      </c>
      <c r="G76" s="4" t="s">
        <v>227</v>
      </c>
      <c r="H76" s="4" t="s">
        <v>227</v>
      </c>
    </row>
    <row r="77" spans="1:8">
      <c r="A77" s="15" t="s">
        <v>228</v>
      </c>
      <c r="B77" s="15"/>
      <c r="C77" s="15"/>
      <c r="D77" s="15"/>
      <c r="E77" s="15"/>
      <c r="F77" s="15"/>
      <c r="G77" s="15"/>
      <c r="H77" s="10">
        <v>37262.800000000003</v>
      </c>
    </row>
    <row r="79" spans="1:8" ht="16.95" customHeight="1">
      <c r="A79" s="1" t="s">
        <v>230</v>
      </c>
    </row>
    <row r="80" spans="1:8" ht="39.6">
      <c r="A80" s="2" t="s">
        <v>55</v>
      </c>
      <c r="B80" s="2" t="s">
        <v>220</v>
      </c>
      <c r="C80" s="2" t="s">
        <v>224</v>
      </c>
      <c r="D80" s="2" t="s">
        <v>226</v>
      </c>
    </row>
    <row r="81" spans="1:4">
      <c r="A81" s="3" t="s">
        <v>62</v>
      </c>
      <c r="B81" s="4" t="s">
        <v>227</v>
      </c>
      <c r="C81" s="4" t="s">
        <v>227</v>
      </c>
      <c r="D81" s="4" t="s">
        <v>227</v>
      </c>
    </row>
    <row r="82" spans="1:4">
      <c r="A82" s="3" t="s">
        <v>63</v>
      </c>
      <c r="B82" s="4" t="s">
        <v>227</v>
      </c>
      <c r="C82" s="4" t="s">
        <v>227</v>
      </c>
      <c r="D82" s="4" t="s">
        <v>227</v>
      </c>
    </row>
    <row r="83" spans="1:4" ht="26.4">
      <c r="A83" s="3" t="s">
        <v>64</v>
      </c>
      <c r="B83" s="7">
        <v>6642</v>
      </c>
      <c r="C83" s="7">
        <v>6650</v>
      </c>
      <c r="D83" s="9">
        <v>20282.5</v>
      </c>
    </row>
    <row r="84" spans="1:4">
      <c r="A84" s="3" t="s">
        <v>65</v>
      </c>
      <c r="B84" s="4" t="s">
        <v>227</v>
      </c>
      <c r="C84" s="4" t="s">
        <v>227</v>
      </c>
      <c r="D84" s="4" t="s">
        <v>227</v>
      </c>
    </row>
    <row r="85" spans="1:4" ht="26.4">
      <c r="A85" s="3" t="s">
        <v>66</v>
      </c>
      <c r="B85" s="7">
        <v>6828</v>
      </c>
      <c r="C85" s="7">
        <v>6828</v>
      </c>
      <c r="D85" s="9">
        <v>961.61</v>
      </c>
    </row>
    <row r="86" spans="1:4">
      <c r="A86" s="3" t="s">
        <v>67</v>
      </c>
      <c r="B86" s="7">
        <v>56843</v>
      </c>
      <c r="C86" s="7">
        <v>56964</v>
      </c>
      <c r="D86" s="9">
        <v>121200</v>
      </c>
    </row>
    <row r="87" spans="1:4">
      <c r="A87" s="3" t="s">
        <v>72</v>
      </c>
      <c r="B87" s="7">
        <v>84003</v>
      </c>
      <c r="C87" s="7">
        <v>84100</v>
      </c>
      <c r="D87" s="9">
        <v>82619.839999999997</v>
      </c>
    </row>
    <row r="88" spans="1:4">
      <c r="A88" s="3" t="s">
        <v>73</v>
      </c>
      <c r="B88" s="4" t="s">
        <v>227</v>
      </c>
      <c r="C88" s="4" t="s">
        <v>227</v>
      </c>
      <c r="D88" s="4" t="s">
        <v>227</v>
      </c>
    </row>
    <row r="89" spans="1:4">
      <c r="A89" s="3" t="s">
        <v>74</v>
      </c>
      <c r="B89" s="7">
        <v>2210</v>
      </c>
      <c r="C89" s="7">
        <v>2300</v>
      </c>
      <c r="D89" s="9">
        <v>1035</v>
      </c>
    </row>
    <row r="90" spans="1:4">
      <c r="A90" s="3" t="s">
        <v>75</v>
      </c>
      <c r="B90" s="7">
        <v>575967</v>
      </c>
      <c r="C90" s="7">
        <v>576000</v>
      </c>
      <c r="D90" s="9">
        <v>151488</v>
      </c>
    </row>
    <row r="91" spans="1:4">
      <c r="A91" s="3" t="s">
        <v>76</v>
      </c>
      <c r="B91" s="7">
        <v>126582</v>
      </c>
      <c r="C91" s="7">
        <v>127008</v>
      </c>
      <c r="D91" s="9">
        <v>321300</v>
      </c>
    </row>
    <row r="92" spans="1:4">
      <c r="A92" s="3" t="s">
        <v>79</v>
      </c>
      <c r="B92" s="7">
        <v>3915</v>
      </c>
      <c r="C92" s="7">
        <v>4000</v>
      </c>
      <c r="D92" s="9">
        <v>342</v>
      </c>
    </row>
    <row r="93" spans="1:4">
      <c r="A93" s="3" t="s">
        <v>78</v>
      </c>
      <c r="B93" s="7">
        <v>2780</v>
      </c>
      <c r="C93" s="7">
        <v>2800</v>
      </c>
      <c r="D93" s="9">
        <v>630</v>
      </c>
    </row>
    <row r="94" spans="1:4">
      <c r="A94" s="3" t="s">
        <v>80</v>
      </c>
      <c r="B94" s="7">
        <v>23289</v>
      </c>
      <c r="C94" s="7">
        <v>70560</v>
      </c>
      <c r="D94" s="9">
        <v>2625</v>
      </c>
    </row>
    <row r="95" spans="1:4">
      <c r="A95" s="3" t="s">
        <v>81</v>
      </c>
      <c r="B95" s="7">
        <v>4810</v>
      </c>
      <c r="C95" s="7">
        <v>4900</v>
      </c>
      <c r="D95" s="9">
        <v>637</v>
      </c>
    </row>
    <row r="96" spans="1:4">
      <c r="A96" s="3" t="s">
        <v>82</v>
      </c>
      <c r="B96" s="7">
        <v>11557</v>
      </c>
      <c r="C96" s="7">
        <v>11600</v>
      </c>
      <c r="D96" s="9">
        <v>1160</v>
      </c>
    </row>
    <row r="97" spans="1:4">
      <c r="A97" s="3" t="s">
        <v>83</v>
      </c>
      <c r="B97" s="4" t="s">
        <v>227</v>
      </c>
      <c r="C97" s="4" t="s">
        <v>227</v>
      </c>
      <c r="D97" s="4" t="s">
        <v>227</v>
      </c>
    </row>
    <row r="98" spans="1:4">
      <c r="A98" s="3" t="s">
        <v>84</v>
      </c>
      <c r="B98" s="7">
        <v>2680</v>
      </c>
      <c r="C98" s="7">
        <v>2700</v>
      </c>
      <c r="D98" s="9">
        <v>2295</v>
      </c>
    </row>
    <row r="99" spans="1:4">
      <c r="A99" s="3" t="s">
        <v>85</v>
      </c>
      <c r="B99" s="7">
        <v>295176</v>
      </c>
      <c r="C99" s="7">
        <v>295200</v>
      </c>
      <c r="D99" s="9">
        <v>8915.0400000000009</v>
      </c>
    </row>
    <row r="100" spans="1:4">
      <c r="A100" s="3" t="s">
        <v>86</v>
      </c>
      <c r="B100" s="7">
        <v>89853</v>
      </c>
      <c r="C100" s="7">
        <v>89900</v>
      </c>
      <c r="D100" s="9">
        <v>125860</v>
      </c>
    </row>
    <row r="101" spans="1:4">
      <c r="A101" s="3" t="s">
        <v>87</v>
      </c>
      <c r="B101" s="7">
        <v>12156</v>
      </c>
      <c r="C101" s="7">
        <v>12200</v>
      </c>
      <c r="D101" s="9">
        <v>3233</v>
      </c>
    </row>
    <row r="102" spans="1:4">
      <c r="A102" s="3" t="s">
        <v>88</v>
      </c>
      <c r="B102" s="7">
        <v>587</v>
      </c>
      <c r="C102" s="7">
        <v>600</v>
      </c>
      <c r="D102" s="9">
        <v>792</v>
      </c>
    </row>
    <row r="103" spans="1:4">
      <c r="A103" s="3" t="s">
        <v>89</v>
      </c>
      <c r="B103" s="4" t="s">
        <v>227</v>
      </c>
      <c r="C103" s="4" t="s">
        <v>227</v>
      </c>
      <c r="D103" s="4" t="s">
        <v>227</v>
      </c>
    </row>
    <row r="104" spans="1:4">
      <c r="A104" s="3" t="s">
        <v>90</v>
      </c>
      <c r="B104" s="7">
        <v>2016</v>
      </c>
      <c r="C104" s="7">
        <v>4200</v>
      </c>
      <c r="D104" s="9">
        <v>265.86</v>
      </c>
    </row>
    <row r="105" spans="1:4">
      <c r="A105" s="3" t="s">
        <v>91</v>
      </c>
      <c r="B105" s="7">
        <v>1006123</v>
      </c>
      <c r="C105" s="7">
        <v>1006656</v>
      </c>
      <c r="D105" s="9">
        <v>38843.14</v>
      </c>
    </row>
    <row r="106" spans="1:4">
      <c r="A106" s="3" t="s">
        <v>92</v>
      </c>
      <c r="B106" s="7">
        <v>9141</v>
      </c>
      <c r="C106" s="7">
        <v>4284</v>
      </c>
      <c r="D106" s="9">
        <v>146.37</v>
      </c>
    </row>
    <row r="107" spans="1:4" ht="26.4">
      <c r="A107" s="3" t="s">
        <v>93</v>
      </c>
      <c r="B107" s="7">
        <v>5007</v>
      </c>
      <c r="C107" s="7">
        <v>1848</v>
      </c>
      <c r="D107" s="9">
        <v>79.2</v>
      </c>
    </row>
    <row r="108" spans="1:4" ht="26.4">
      <c r="A108" s="3" t="s">
        <v>94</v>
      </c>
      <c r="B108" s="7">
        <v>485010</v>
      </c>
      <c r="C108" s="7">
        <v>485184</v>
      </c>
      <c r="D108" s="9">
        <v>38085.5</v>
      </c>
    </row>
    <row r="109" spans="1:4">
      <c r="A109" s="3" t="s">
        <v>95</v>
      </c>
      <c r="B109" s="7">
        <v>15454</v>
      </c>
      <c r="C109" s="7">
        <v>15456</v>
      </c>
      <c r="D109" s="9">
        <v>9660</v>
      </c>
    </row>
    <row r="110" spans="1:4">
      <c r="A110" s="3" t="s">
        <v>96</v>
      </c>
      <c r="B110" s="7">
        <v>7870</v>
      </c>
      <c r="C110" s="4" t="s">
        <v>227</v>
      </c>
      <c r="D110" s="4" t="s">
        <v>227</v>
      </c>
    </row>
    <row r="111" spans="1:4">
      <c r="A111" s="3" t="s">
        <v>97</v>
      </c>
      <c r="B111" s="7">
        <v>323131</v>
      </c>
      <c r="C111" s="7">
        <v>323150</v>
      </c>
      <c r="D111" s="9">
        <v>4524.1000000000004</v>
      </c>
    </row>
    <row r="112" spans="1:4">
      <c r="A112" s="3" t="s">
        <v>98</v>
      </c>
      <c r="B112" s="4" t="s">
        <v>227</v>
      </c>
      <c r="C112" s="4" t="s">
        <v>227</v>
      </c>
      <c r="D112" s="4" t="s">
        <v>227</v>
      </c>
    </row>
    <row r="113" spans="1:4">
      <c r="A113" s="3" t="s">
        <v>99</v>
      </c>
      <c r="B113" s="7">
        <v>2880</v>
      </c>
      <c r="C113" s="7">
        <v>2900</v>
      </c>
      <c r="D113" s="9">
        <v>725</v>
      </c>
    </row>
    <row r="114" spans="1:4">
      <c r="A114" s="3" t="s">
        <v>100</v>
      </c>
      <c r="B114" s="7">
        <v>39684</v>
      </c>
      <c r="C114" s="7">
        <v>120960</v>
      </c>
      <c r="D114" s="9">
        <v>2552.4</v>
      </c>
    </row>
    <row r="115" spans="1:4">
      <c r="A115" s="15" t="s">
        <v>231</v>
      </c>
      <c r="B115" s="15"/>
      <c r="C115" s="15"/>
      <c r="D115" s="10">
        <v>940257.56</v>
      </c>
    </row>
  </sheetData>
  <mergeCells count="4">
    <mergeCell ref="A1:M1"/>
    <mergeCell ref="A39:G39"/>
    <mergeCell ref="A77:G77"/>
    <mergeCell ref="A115:C1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RowHeight="14.4"/>
  <cols>
    <col min="1" max="1" width="60" customWidth="1"/>
    <col min="2" max="2" width="15" customWidth="1"/>
  </cols>
  <sheetData>
    <row r="1" spans="1:2">
      <c r="A1" s="3" t="s">
        <v>218</v>
      </c>
    </row>
    <row r="2" spans="1:2" ht="16.95" customHeight="1">
      <c r="A2" s="11" t="s">
        <v>219</v>
      </c>
      <c r="B2" s="11"/>
    </row>
    <row r="3" spans="1:2">
      <c r="A3" s="2" t="s">
        <v>232</v>
      </c>
      <c r="B3" s="2" t="s">
        <v>233</v>
      </c>
    </row>
    <row r="4" spans="1:2">
      <c r="A4" s="3" t="s">
        <v>234</v>
      </c>
      <c r="B4" s="9">
        <v>48219.92</v>
      </c>
    </row>
    <row r="5" spans="1:2">
      <c r="A5" s="3" t="s">
        <v>235</v>
      </c>
      <c r="B5" s="9">
        <v>1191.95</v>
      </c>
    </row>
    <row r="6" spans="1:2">
      <c r="A6" s="3" t="s">
        <v>236</v>
      </c>
      <c r="B6" s="9">
        <v>4514.97</v>
      </c>
    </row>
    <row r="7" spans="1:2">
      <c r="A7" s="3" t="s">
        <v>237</v>
      </c>
      <c r="B7" s="9">
        <v>37925.78</v>
      </c>
    </row>
    <row r="8" spans="1:2">
      <c r="A8" s="3" t="s">
        <v>238</v>
      </c>
      <c r="B8" s="9">
        <v>10835.94</v>
      </c>
    </row>
    <row r="9" spans="1:2">
      <c r="A9" s="1" t="s">
        <v>228</v>
      </c>
      <c r="B9" s="10">
        <v>902994.76</v>
      </c>
    </row>
    <row r="10" spans="1:2">
      <c r="A10" s="1" t="s">
        <v>239</v>
      </c>
      <c r="B10" s="10">
        <v>102688.56</v>
      </c>
    </row>
    <row r="12" spans="1:2">
      <c r="A12" s="1" t="s">
        <v>240</v>
      </c>
      <c r="B12" s="10">
        <v>1005683.32</v>
      </c>
    </row>
    <row r="14" spans="1:2" ht="16.95" customHeight="1">
      <c r="A14" s="11" t="s">
        <v>229</v>
      </c>
      <c r="B14" s="11"/>
    </row>
    <row r="15" spans="1:2">
      <c r="A15" s="2" t="s">
        <v>232</v>
      </c>
      <c r="B15" s="2" t="s">
        <v>233</v>
      </c>
    </row>
    <row r="16" spans="1:2">
      <c r="A16" s="3" t="s">
        <v>234</v>
      </c>
      <c r="B16" s="9">
        <v>1989.83</v>
      </c>
    </row>
    <row r="17" spans="1:2">
      <c r="A17" s="3" t="s">
        <v>235</v>
      </c>
      <c r="B17" s="9">
        <v>49.19</v>
      </c>
    </row>
    <row r="18" spans="1:2">
      <c r="A18" s="3" t="s">
        <v>236</v>
      </c>
      <c r="B18" s="9">
        <v>186.31</v>
      </c>
    </row>
    <row r="19" spans="1:2">
      <c r="A19" s="3" t="s">
        <v>237</v>
      </c>
      <c r="B19" s="9">
        <v>1565.04</v>
      </c>
    </row>
    <row r="20" spans="1:2">
      <c r="A20" s="3" t="s">
        <v>238</v>
      </c>
      <c r="B20" s="9">
        <v>447.15</v>
      </c>
    </row>
    <row r="21" spans="1:2">
      <c r="A21" s="1" t="s">
        <v>228</v>
      </c>
      <c r="B21" s="10">
        <v>37262.800000000003</v>
      </c>
    </row>
    <row r="22" spans="1:2">
      <c r="A22" s="1" t="s">
        <v>239</v>
      </c>
      <c r="B22" s="10">
        <v>4237.5200000000004</v>
      </c>
    </row>
    <row r="24" spans="1:2">
      <c r="A24" s="1" t="s">
        <v>241</v>
      </c>
      <c r="B24" s="10">
        <v>41500.32</v>
      </c>
    </row>
    <row r="26" spans="1:2" ht="16.95" customHeight="1">
      <c r="A26" s="1" t="s">
        <v>231</v>
      </c>
      <c r="B26" s="10">
        <v>940257.56</v>
      </c>
    </row>
    <row r="27" spans="1:2" ht="16.95" customHeight="1">
      <c r="A27" s="1" t="s">
        <v>242</v>
      </c>
      <c r="B27" s="10">
        <v>106926.08</v>
      </c>
    </row>
    <row r="28" spans="1:2" ht="16.95" customHeight="1">
      <c r="A28" s="1" t="s">
        <v>243</v>
      </c>
      <c r="B28" s="10">
        <v>1047183.64</v>
      </c>
    </row>
  </sheetData>
  <mergeCells count="2">
    <mergeCell ref="A2:B2"/>
    <mergeCell ref="A14:B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/>
  </sheetViews>
  <sheetFormatPr defaultRowHeight="14.4"/>
  <cols>
    <col min="1" max="1" width="40" customWidth="1"/>
    <col min="2" max="2" width="20" customWidth="1"/>
    <col min="4" max="4" width="20" customWidth="1"/>
    <col min="6" max="6" width="40" customWidth="1"/>
    <col min="7" max="7" width="20" customWidth="1"/>
    <col min="9" max="9" width="20" customWidth="1"/>
  </cols>
  <sheetData>
    <row r="1" spans="1:9">
      <c r="A1" s="3" t="s">
        <v>218</v>
      </c>
    </row>
    <row r="2" spans="1:9" ht="37.5" customHeight="1">
      <c r="A2" s="11" t="s">
        <v>244</v>
      </c>
      <c r="B2" s="2" t="s">
        <v>245</v>
      </c>
      <c r="C2" s="11" t="s">
        <v>246</v>
      </c>
      <c r="D2" s="11"/>
      <c r="F2" s="11" t="s">
        <v>250</v>
      </c>
      <c r="G2" s="2" t="s">
        <v>245</v>
      </c>
      <c r="H2" s="11" t="s">
        <v>251</v>
      </c>
      <c r="I2" s="11"/>
    </row>
    <row r="3" spans="1:9" ht="37.5" customHeight="1">
      <c r="A3" s="11"/>
      <c r="B3" s="2" t="s">
        <v>247</v>
      </c>
      <c r="C3" s="11" t="s">
        <v>248</v>
      </c>
      <c r="D3" s="11"/>
      <c r="F3" s="11"/>
      <c r="G3" s="2" t="s">
        <v>247</v>
      </c>
      <c r="H3" s="11" t="s">
        <v>252</v>
      </c>
      <c r="I3" s="11"/>
    </row>
    <row r="4" spans="1:9" ht="79.2">
      <c r="A4" s="2" t="s">
        <v>55</v>
      </c>
      <c r="B4" s="2" t="s">
        <v>224</v>
      </c>
      <c r="C4" s="2" t="s">
        <v>225</v>
      </c>
      <c r="D4" s="2" t="s">
        <v>226</v>
      </c>
      <c r="F4" s="2" t="s">
        <v>55</v>
      </c>
      <c r="G4" s="2" t="s">
        <v>224</v>
      </c>
      <c r="H4" s="2" t="s">
        <v>225</v>
      </c>
      <c r="I4" s="2" t="s">
        <v>226</v>
      </c>
    </row>
    <row r="5" spans="1:9" ht="26.4">
      <c r="A5" s="3" t="s">
        <v>67</v>
      </c>
      <c r="B5" s="9">
        <v>752</v>
      </c>
      <c r="C5" s="9">
        <v>4</v>
      </c>
      <c r="D5" s="9">
        <v>1600</v>
      </c>
      <c r="F5" s="3" t="s">
        <v>75</v>
      </c>
      <c r="G5" s="9">
        <v>66100</v>
      </c>
      <c r="H5" s="9">
        <v>661</v>
      </c>
      <c r="I5" s="9">
        <v>17384.3</v>
      </c>
    </row>
    <row r="6" spans="1:9">
      <c r="A6" s="3" t="s">
        <v>75</v>
      </c>
      <c r="B6" s="9">
        <v>69500</v>
      </c>
      <c r="C6" s="9">
        <v>695</v>
      </c>
      <c r="D6" s="9">
        <v>18278.5</v>
      </c>
      <c r="F6" s="15" t="s">
        <v>228</v>
      </c>
      <c r="G6" s="15"/>
      <c r="H6" s="15"/>
      <c r="I6" s="10">
        <v>17384.3</v>
      </c>
    </row>
    <row r="7" spans="1:9">
      <c r="A7" s="15" t="s">
        <v>228</v>
      </c>
      <c r="B7" s="15"/>
      <c r="C7" s="15"/>
      <c r="D7" s="10">
        <v>19878.5</v>
      </c>
      <c r="F7" s="15" t="s">
        <v>239</v>
      </c>
      <c r="G7" s="15"/>
      <c r="H7" s="15"/>
      <c r="I7" s="10">
        <v>1976.94</v>
      </c>
    </row>
    <row r="8" spans="1:9">
      <c r="A8" s="15" t="s">
        <v>239</v>
      </c>
      <c r="B8" s="15"/>
      <c r="C8" s="15"/>
      <c r="D8" s="10">
        <v>2260.58</v>
      </c>
      <c r="F8" s="15" t="s">
        <v>249</v>
      </c>
      <c r="G8" s="15"/>
      <c r="H8" s="15"/>
      <c r="I8" s="10">
        <v>19361.240000000002</v>
      </c>
    </row>
    <row r="9" spans="1:9">
      <c r="A9" s="15" t="s">
        <v>249</v>
      </c>
      <c r="B9" s="15"/>
      <c r="C9" s="15"/>
      <c r="D9" s="10">
        <v>22139.08</v>
      </c>
    </row>
    <row r="12" spans="1:9" ht="37.5" customHeight="1">
      <c r="A12" s="11" t="s">
        <v>253</v>
      </c>
      <c r="B12" s="2" t="s">
        <v>245</v>
      </c>
      <c r="C12" s="11" t="s">
        <v>254</v>
      </c>
      <c r="D12" s="11"/>
      <c r="F12" s="11" t="s">
        <v>256</v>
      </c>
      <c r="G12" s="2" t="s">
        <v>245</v>
      </c>
      <c r="H12" s="11" t="s">
        <v>257</v>
      </c>
      <c r="I12" s="11"/>
    </row>
    <row r="13" spans="1:9" ht="37.5" customHeight="1">
      <c r="A13" s="11"/>
      <c r="B13" s="2" t="s">
        <v>247</v>
      </c>
      <c r="C13" s="11" t="s">
        <v>255</v>
      </c>
      <c r="D13" s="11"/>
      <c r="F13" s="11"/>
      <c r="G13" s="2" t="s">
        <v>247</v>
      </c>
      <c r="H13" s="11" t="s">
        <v>258</v>
      </c>
      <c r="I13" s="11"/>
    </row>
    <row r="14" spans="1:9" ht="79.2">
      <c r="A14" s="2" t="s">
        <v>55</v>
      </c>
      <c r="B14" s="2" t="s">
        <v>224</v>
      </c>
      <c r="C14" s="2" t="s">
        <v>225</v>
      </c>
      <c r="D14" s="2" t="s">
        <v>226</v>
      </c>
      <c r="F14" s="2" t="s">
        <v>55</v>
      </c>
      <c r="G14" s="2" t="s">
        <v>224</v>
      </c>
      <c r="H14" s="2" t="s">
        <v>225</v>
      </c>
      <c r="I14" s="2" t="s">
        <v>226</v>
      </c>
    </row>
    <row r="15" spans="1:9" ht="26.4">
      <c r="A15" s="3" t="s">
        <v>64</v>
      </c>
      <c r="B15" s="9">
        <v>5050</v>
      </c>
      <c r="C15" s="9">
        <v>505</v>
      </c>
      <c r="D15" s="9">
        <v>15402.5</v>
      </c>
      <c r="F15" s="3" t="s">
        <v>64</v>
      </c>
      <c r="G15" s="9">
        <v>1600</v>
      </c>
      <c r="H15" s="9">
        <v>160</v>
      </c>
      <c r="I15" s="9">
        <v>4880</v>
      </c>
    </row>
    <row r="16" spans="1:9" ht="26.4">
      <c r="A16" s="3" t="s">
        <v>66</v>
      </c>
      <c r="B16" s="9">
        <v>5232</v>
      </c>
      <c r="C16" s="9">
        <v>436</v>
      </c>
      <c r="D16" s="9">
        <v>736.84</v>
      </c>
      <c r="F16" s="3" t="s">
        <v>66</v>
      </c>
      <c r="G16" s="9">
        <v>1596</v>
      </c>
      <c r="H16" s="9">
        <v>133</v>
      </c>
      <c r="I16" s="9">
        <v>224.77</v>
      </c>
    </row>
    <row r="17" spans="1:9" ht="26.4">
      <c r="A17" s="3" t="s">
        <v>67</v>
      </c>
      <c r="B17" s="9">
        <v>34404</v>
      </c>
      <c r="C17" s="9">
        <v>183</v>
      </c>
      <c r="D17" s="9">
        <v>73200</v>
      </c>
      <c r="F17" s="3" t="s">
        <v>67</v>
      </c>
      <c r="G17" s="9">
        <v>21808</v>
      </c>
      <c r="H17" s="9">
        <v>116</v>
      </c>
      <c r="I17" s="9">
        <v>46400</v>
      </c>
    </row>
    <row r="18" spans="1:9">
      <c r="A18" s="3" t="s">
        <v>72</v>
      </c>
      <c r="B18" s="9">
        <v>57100</v>
      </c>
      <c r="C18" s="9">
        <v>571</v>
      </c>
      <c r="D18" s="9">
        <v>56095.040000000001</v>
      </c>
      <c r="F18" s="3" t="s">
        <v>72</v>
      </c>
      <c r="G18" s="9">
        <v>27000</v>
      </c>
      <c r="H18" s="9">
        <v>270</v>
      </c>
      <c r="I18" s="9">
        <v>26524.799999999999</v>
      </c>
    </row>
    <row r="19" spans="1:9" ht="26.4">
      <c r="A19" s="3" t="s">
        <v>74</v>
      </c>
      <c r="B19" s="9">
        <v>1200</v>
      </c>
      <c r="C19" s="9">
        <v>12</v>
      </c>
      <c r="D19" s="9">
        <v>540</v>
      </c>
      <c r="F19" s="3" t="s">
        <v>74</v>
      </c>
      <c r="G19" s="9">
        <v>1100</v>
      </c>
      <c r="H19" s="9">
        <v>11</v>
      </c>
      <c r="I19" s="9">
        <v>495</v>
      </c>
    </row>
    <row r="20" spans="1:9">
      <c r="A20" s="3" t="s">
        <v>75</v>
      </c>
      <c r="B20" s="9">
        <v>368600</v>
      </c>
      <c r="C20" s="9">
        <v>3686</v>
      </c>
      <c r="D20" s="9">
        <v>96941.8</v>
      </c>
      <c r="F20" s="3" t="s">
        <v>75</v>
      </c>
      <c r="G20" s="9">
        <v>71800</v>
      </c>
      <c r="H20" s="9">
        <v>718</v>
      </c>
      <c r="I20" s="9">
        <v>18883.400000000001</v>
      </c>
    </row>
    <row r="21" spans="1:9">
      <c r="A21" s="3" t="s">
        <v>76</v>
      </c>
      <c r="B21" s="9">
        <v>73248</v>
      </c>
      <c r="C21" s="9">
        <v>109</v>
      </c>
      <c r="D21" s="9">
        <v>185300</v>
      </c>
      <c r="F21" s="3" t="s">
        <v>76</v>
      </c>
      <c r="G21" s="9">
        <v>53760</v>
      </c>
      <c r="H21" s="9">
        <v>80</v>
      </c>
      <c r="I21" s="9">
        <v>136000</v>
      </c>
    </row>
    <row r="22" spans="1:9">
      <c r="A22" s="3" t="s">
        <v>78</v>
      </c>
      <c r="B22" s="9">
        <v>1400</v>
      </c>
      <c r="C22" s="9">
        <v>14</v>
      </c>
      <c r="D22" s="9">
        <v>315</v>
      </c>
      <c r="F22" s="3" t="s">
        <v>78</v>
      </c>
      <c r="G22" s="9">
        <v>1400</v>
      </c>
      <c r="H22" s="9">
        <v>14</v>
      </c>
      <c r="I22" s="9">
        <v>315</v>
      </c>
    </row>
    <row r="23" spans="1:9">
      <c r="A23" s="3" t="s">
        <v>79</v>
      </c>
      <c r="B23" s="9">
        <v>3300</v>
      </c>
      <c r="C23" s="9">
        <v>33</v>
      </c>
      <c r="D23" s="9">
        <v>282.14999999999998</v>
      </c>
      <c r="F23" s="3" t="s">
        <v>79</v>
      </c>
      <c r="G23" s="9">
        <v>700</v>
      </c>
      <c r="H23" s="9">
        <v>7</v>
      </c>
      <c r="I23" s="9">
        <v>59.85</v>
      </c>
    </row>
    <row r="24" spans="1:9">
      <c r="A24" s="3" t="s">
        <v>80</v>
      </c>
      <c r="B24" s="9">
        <v>48384</v>
      </c>
      <c r="C24" s="9">
        <v>72</v>
      </c>
      <c r="D24" s="9">
        <v>1800</v>
      </c>
      <c r="F24" s="3" t="s">
        <v>80</v>
      </c>
      <c r="G24" s="9">
        <v>22176</v>
      </c>
      <c r="H24" s="9">
        <v>33</v>
      </c>
      <c r="I24" s="9">
        <v>825</v>
      </c>
    </row>
    <row r="25" spans="1:9" ht="26.4">
      <c r="A25" s="3" t="s">
        <v>81</v>
      </c>
      <c r="B25" s="9">
        <v>3800</v>
      </c>
      <c r="C25" s="9">
        <v>38</v>
      </c>
      <c r="D25" s="9">
        <v>494</v>
      </c>
      <c r="F25" s="3" t="s">
        <v>81</v>
      </c>
      <c r="G25" s="9">
        <v>1100</v>
      </c>
      <c r="H25" s="9">
        <v>11</v>
      </c>
      <c r="I25" s="9">
        <v>143</v>
      </c>
    </row>
    <row r="26" spans="1:9">
      <c r="A26" s="3" t="s">
        <v>82</v>
      </c>
      <c r="B26" s="9">
        <v>9400</v>
      </c>
      <c r="C26" s="9">
        <v>94</v>
      </c>
      <c r="D26" s="9">
        <v>940</v>
      </c>
      <c r="F26" s="3" t="s">
        <v>82</v>
      </c>
      <c r="G26" s="9">
        <v>2200</v>
      </c>
      <c r="H26" s="9">
        <v>22</v>
      </c>
      <c r="I26" s="9">
        <v>220</v>
      </c>
    </row>
    <row r="27" spans="1:9" ht="26.4">
      <c r="A27" s="3" t="s">
        <v>84</v>
      </c>
      <c r="B27" s="9">
        <v>1300</v>
      </c>
      <c r="C27" s="9">
        <v>13</v>
      </c>
      <c r="D27" s="9">
        <v>1105</v>
      </c>
      <c r="F27" s="3" t="s">
        <v>84</v>
      </c>
      <c r="G27" s="9">
        <v>1400</v>
      </c>
      <c r="H27" s="9">
        <v>14</v>
      </c>
      <c r="I27" s="9">
        <v>1190</v>
      </c>
    </row>
    <row r="28" spans="1:9" ht="26.4">
      <c r="A28" s="3" t="s">
        <v>85</v>
      </c>
      <c r="B28" s="9">
        <v>218200</v>
      </c>
      <c r="C28" s="9">
        <v>2182</v>
      </c>
      <c r="D28" s="9">
        <v>6589.64</v>
      </c>
      <c r="F28" s="3" t="s">
        <v>85</v>
      </c>
      <c r="G28" s="9">
        <v>77000</v>
      </c>
      <c r="H28" s="9">
        <v>770</v>
      </c>
      <c r="I28" s="9">
        <v>2325.4</v>
      </c>
    </row>
    <row r="29" spans="1:9">
      <c r="A29" s="3" t="s">
        <v>86</v>
      </c>
      <c r="B29" s="9">
        <v>62800</v>
      </c>
      <c r="C29" s="9">
        <v>628</v>
      </c>
      <c r="D29" s="9">
        <v>87920</v>
      </c>
      <c r="F29" s="3" t="s">
        <v>86</v>
      </c>
      <c r="G29" s="9">
        <v>27100</v>
      </c>
      <c r="H29" s="9">
        <v>271</v>
      </c>
      <c r="I29" s="9">
        <v>37940</v>
      </c>
    </row>
    <row r="30" spans="1:9" ht="26.4">
      <c r="A30" s="3" t="s">
        <v>87</v>
      </c>
      <c r="B30" s="9">
        <v>6000</v>
      </c>
      <c r="C30" s="9">
        <v>60</v>
      </c>
      <c r="D30" s="9">
        <v>1590</v>
      </c>
      <c r="F30" s="3" t="s">
        <v>87</v>
      </c>
      <c r="G30" s="9">
        <v>6200</v>
      </c>
      <c r="H30" s="9">
        <v>62</v>
      </c>
      <c r="I30" s="9">
        <v>1643</v>
      </c>
    </row>
    <row r="31" spans="1:9" ht="26.4">
      <c r="A31" s="3" t="s">
        <v>88</v>
      </c>
      <c r="B31" s="9">
        <v>600</v>
      </c>
      <c r="C31" s="9">
        <v>24</v>
      </c>
      <c r="D31" s="9">
        <v>792</v>
      </c>
      <c r="F31" s="3" t="s">
        <v>90</v>
      </c>
      <c r="G31" s="9">
        <v>4200</v>
      </c>
      <c r="H31" s="9">
        <v>42</v>
      </c>
      <c r="I31" s="9">
        <v>265.86</v>
      </c>
    </row>
    <row r="32" spans="1:9" ht="26.4">
      <c r="A32" s="3" t="s">
        <v>91</v>
      </c>
      <c r="B32" s="9">
        <v>837312</v>
      </c>
      <c r="C32" s="9">
        <v>1246</v>
      </c>
      <c r="D32" s="9">
        <v>32308.78</v>
      </c>
      <c r="F32" s="3" t="s">
        <v>91</v>
      </c>
      <c r="G32" s="9">
        <v>169344</v>
      </c>
      <c r="H32" s="9">
        <v>252</v>
      </c>
      <c r="I32" s="9">
        <v>6534.36</v>
      </c>
    </row>
    <row r="33" spans="1:9" ht="26.4">
      <c r="A33" s="3" t="s">
        <v>92</v>
      </c>
      <c r="B33" s="9">
        <v>3528</v>
      </c>
      <c r="C33" s="9">
        <v>42</v>
      </c>
      <c r="D33" s="9">
        <v>120.54</v>
      </c>
      <c r="F33" s="3" t="s">
        <v>92</v>
      </c>
      <c r="G33" s="9">
        <v>756</v>
      </c>
      <c r="H33" s="9">
        <v>9</v>
      </c>
      <c r="I33" s="9">
        <v>25.83</v>
      </c>
    </row>
    <row r="34" spans="1:9" ht="26.4">
      <c r="A34" s="3" t="s">
        <v>93</v>
      </c>
      <c r="B34" s="9">
        <v>1512</v>
      </c>
      <c r="C34" s="9">
        <v>18</v>
      </c>
      <c r="D34" s="9">
        <v>64.8</v>
      </c>
      <c r="F34" s="3" t="s">
        <v>93</v>
      </c>
      <c r="G34" s="9">
        <v>336</v>
      </c>
      <c r="H34" s="9">
        <v>4</v>
      </c>
      <c r="I34" s="9">
        <v>14.4</v>
      </c>
    </row>
    <row r="35" spans="1:9" ht="52.8">
      <c r="A35" s="3" t="s">
        <v>94</v>
      </c>
      <c r="B35" s="9">
        <v>402528</v>
      </c>
      <c r="C35" s="9">
        <v>599</v>
      </c>
      <c r="D35" s="9">
        <v>31597.25</v>
      </c>
      <c r="F35" s="3" t="s">
        <v>94</v>
      </c>
      <c r="G35" s="9">
        <v>82656</v>
      </c>
      <c r="H35" s="9">
        <v>123</v>
      </c>
      <c r="I35" s="9">
        <v>6488.25</v>
      </c>
    </row>
    <row r="36" spans="1:9" ht="26.4">
      <c r="A36" s="3" t="s">
        <v>95</v>
      </c>
      <c r="B36" s="9">
        <v>12048</v>
      </c>
      <c r="C36" s="9">
        <v>502</v>
      </c>
      <c r="D36" s="9">
        <v>7530</v>
      </c>
      <c r="F36" s="3" t="s">
        <v>95</v>
      </c>
      <c r="G36" s="9">
        <v>3408</v>
      </c>
      <c r="H36" s="9">
        <v>142</v>
      </c>
      <c r="I36" s="9">
        <v>2130</v>
      </c>
    </row>
    <row r="37" spans="1:9" ht="26.4">
      <c r="A37" s="3" t="s">
        <v>97</v>
      </c>
      <c r="B37" s="9">
        <v>253500</v>
      </c>
      <c r="C37" s="9">
        <v>5070</v>
      </c>
      <c r="D37" s="9">
        <v>3549</v>
      </c>
      <c r="F37" s="3" t="s">
        <v>97</v>
      </c>
      <c r="G37" s="9">
        <v>69650</v>
      </c>
      <c r="H37" s="9">
        <v>1393</v>
      </c>
      <c r="I37" s="9">
        <v>975.1</v>
      </c>
    </row>
    <row r="38" spans="1:9" ht="26.4">
      <c r="A38" s="3" t="s">
        <v>99</v>
      </c>
      <c r="B38" s="9">
        <v>1500</v>
      </c>
      <c r="C38" s="9">
        <v>15</v>
      </c>
      <c r="D38" s="9">
        <v>375</v>
      </c>
      <c r="F38" s="3" t="s">
        <v>99</v>
      </c>
      <c r="G38" s="9">
        <v>1400</v>
      </c>
      <c r="H38" s="9">
        <v>14</v>
      </c>
      <c r="I38" s="9">
        <v>350</v>
      </c>
    </row>
    <row r="39" spans="1:9" ht="26.4">
      <c r="A39" s="3" t="s">
        <v>100</v>
      </c>
      <c r="B39" s="9">
        <v>70560</v>
      </c>
      <c r="C39" s="9">
        <v>105</v>
      </c>
      <c r="D39" s="9">
        <v>1488.9</v>
      </c>
      <c r="F39" s="3" t="s">
        <v>100</v>
      </c>
      <c r="G39" s="9">
        <v>50400</v>
      </c>
      <c r="H39" s="9">
        <v>75</v>
      </c>
      <c r="I39" s="9">
        <v>1063.5</v>
      </c>
    </row>
    <row r="40" spans="1:9">
      <c r="A40" s="15" t="s">
        <v>228</v>
      </c>
      <c r="B40" s="15"/>
      <c r="C40" s="15"/>
      <c r="D40" s="10">
        <v>607078.24</v>
      </c>
      <c r="F40" s="15" t="s">
        <v>228</v>
      </c>
      <c r="G40" s="15"/>
      <c r="H40" s="15"/>
      <c r="I40" s="10">
        <v>295916.52</v>
      </c>
    </row>
    <row r="41" spans="1:9">
      <c r="A41" s="15" t="s">
        <v>239</v>
      </c>
      <c r="B41" s="15"/>
      <c r="C41" s="15"/>
      <c r="D41" s="10">
        <v>69036.94</v>
      </c>
      <c r="F41" s="15" t="s">
        <v>239</v>
      </c>
      <c r="G41" s="15"/>
      <c r="H41" s="15"/>
      <c r="I41" s="10">
        <v>33651.620000000003</v>
      </c>
    </row>
    <row r="42" spans="1:9">
      <c r="A42" s="15" t="s">
        <v>249</v>
      </c>
      <c r="B42" s="15"/>
      <c r="C42" s="15"/>
      <c r="D42" s="10">
        <v>676115.18</v>
      </c>
      <c r="F42" s="15" t="s">
        <v>249</v>
      </c>
      <c r="G42" s="15"/>
      <c r="H42" s="15"/>
      <c r="I42" s="10">
        <v>329568.14</v>
      </c>
    </row>
  </sheetData>
  <mergeCells count="24">
    <mergeCell ref="A9:C9"/>
    <mergeCell ref="F2:F3"/>
    <mergeCell ref="H2:I2"/>
    <mergeCell ref="H3:I3"/>
    <mergeCell ref="F6:H6"/>
    <mergeCell ref="F7:H7"/>
    <mergeCell ref="F8:H8"/>
    <mergeCell ref="A2:A3"/>
    <mergeCell ref="C2:D2"/>
    <mergeCell ref="C3:D3"/>
    <mergeCell ref="A7:C7"/>
    <mergeCell ref="A8:C8"/>
    <mergeCell ref="A42:C42"/>
    <mergeCell ref="F12:F13"/>
    <mergeCell ref="H12:I12"/>
    <mergeCell ref="H13:I13"/>
    <mergeCell ref="F40:H40"/>
    <mergeCell ref="F41:H41"/>
    <mergeCell ref="F42:H42"/>
    <mergeCell ref="A12:A13"/>
    <mergeCell ref="C12:D12"/>
    <mergeCell ref="C13:D13"/>
    <mergeCell ref="A40:C40"/>
    <mergeCell ref="A41:C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Parameters</vt:lpstr>
      <vt:lpstr>Stock of medicines</vt:lpstr>
      <vt:lpstr>Summary</vt:lpstr>
      <vt:lpstr>Medicines Report</vt:lpstr>
      <vt:lpstr>Cases Report - Regimen</vt:lpstr>
      <vt:lpstr>Cases Report - Medicine</vt:lpstr>
      <vt:lpstr>Quantity and Costs</vt:lpstr>
      <vt:lpstr>Additional &amp; Total Costs</vt:lpstr>
      <vt:lpstr>Schedule</vt:lpstr>
      <vt:lpstr>Am(500 2)  Amikacin  500mg 2.</vt:lpstr>
      <vt:lpstr>Cm(1000)  Capreomycin  1000m.</vt:lpstr>
      <vt:lpstr>Imi Cls(500 500)  Imipenem +.</vt:lpstr>
      <vt:lpstr>Km(1000 4)  Kanamycin  1000m.</vt:lpstr>
      <vt:lpstr>Amx Clv(875 125)  Amoxicilli.</vt:lpstr>
      <vt:lpstr>Bdq(100)  Bedaquiline  100mg.</vt:lpstr>
      <vt:lpstr>Cfz(100)  Clofazimine  100mg.</vt:lpstr>
      <vt:lpstr>Cfz(50)  Clofazimine  50mg  .</vt:lpstr>
      <vt:lpstr>Cs (125)  Cycloserine 125mg .</vt:lpstr>
      <vt:lpstr>Cs(250)  Cycloserine  250mg .</vt:lpstr>
      <vt:lpstr>Dlm(50)  Delamanid  50mg  Fi.</vt:lpstr>
      <vt:lpstr>E(100)  Ethambutol  100mg  F.</vt:lpstr>
      <vt:lpstr>E(100)  Ethambutol  100mg  D.</vt:lpstr>
      <vt:lpstr>E(400)  Ethambutol  400mg  F.</vt:lpstr>
      <vt:lpstr>Eto(125)  Ethionamide  125mg.</vt:lpstr>
      <vt:lpstr>H(100)  Isoniazid  100mg  Fi.</vt:lpstr>
      <vt:lpstr>H(300)  Isoniazid  300mg  Fi.</vt:lpstr>
      <vt:lpstr>Lfx(100)  Levofloxacin  100m.</vt:lpstr>
      <vt:lpstr>Lfx(250)  Levofloxacin  250m.</vt:lpstr>
      <vt:lpstr>Lnz(600)  Linezolid  600mg  .</vt:lpstr>
      <vt:lpstr>Mfx(400)  Moxifloxacin  400m.</vt:lpstr>
      <vt:lpstr>PAS(Na)  P-aminosalicylate s.</vt:lpstr>
      <vt:lpstr>Pto(250)  Protionamide   250.</vt:lpstr>
      <vt:lpstr>R(150)  Rifampicin  150mg  F.</vt:lpstr>
      <vt:lpstr>RH(150 75)  2-FDC RH (150 75.</vt:lpstr>
      <vt:lpstr>RH(75 50)  2-FDC RH (75 50) .</vt:lpstr>
      <vt:lpstr>RHZ(75 50 150)  3-FDC RHZ (7.</vt:lpstr>
      <vt:lpstr>RHZE(150 75 400 275)  4-FDC .</vt:lpstr>
      <vt:lpstr>Rpt(150)  Rifapentine  150mg.</vt:lpstr>
      <vt:lpstr>S&amp;N-5 21Gx1.5 and Safety Box.</vt:lpstr>
      <vt:lpstr>Vit-B6(50)  Pyridoxine  50mg.</vt:lpstr>
      <vt:lpstr>WFI(5)  Water for injection .</vt:lpstr>
      <vt:lpstr>Z(150)  Pyrazinamide  150mg .</vt:lpstr>
      <vt:lpstr>Z(400)  Pyrazinamide  400mg 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D.Zh.</cp:lastModifiedBy>
  <dcterms:created xsi:type="dcterms:W3CDTF">2019-07-05T10:20:20Z</dcterms:created>
  <dcterms:modified xsi:type="dcterms:W3CDTF">2019-07-05T10:35:53Z</dcterms:modified>
</cp:coreProperties>
</file>